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30"/>
  <c r="AL99" i="24"/>
  <c r="AK99" i="26"/>
  <c r="AO99" i="24"/>
  <c r="AL99" i="28"/>
  <c r="AL99" i="29"/>
  <c r="BM99" i="14"/>
  <c r="AB77" i="61"/>
  <c r="AB73" i="63"/>
  <c r="AB73" i="61"/>
  <c r="AB69" i="63"/>
  <c r="AB69" i="61"/>
  <c r="AB89" i="63"/>
  <c r="AB93" i="61"/>
  <c r="AB9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F47"/>
  <c r="F25"/>
  <c r="B99"/>
  <c r="F63" i="56"/>
  <c r="F59"/>
  <c r="B99"/>
  <c r="F87" i="57"/>
  <c r="F7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N62"/>
  <c r="N66"/>
  <c r="N70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N55"/>
  <c r="N56"/>
  <c r="N59"/>
  <c r="N60"/>
  <c r="O60" s="1"/>
  <c r="N63"/>
  <c r="O63" s="1"/>
  <c r="N64"/>
  <c r="O64" s="1"/>
  <c r="N67"/>
  <c r="N68"/>
  <c r="O68" s="1"/>
  <c r="N71"/>
  <c r="O71" s="1"/>
  <c r="N72"/>
  <c r="O72" s="1"/>
  <c r="N75"/>
  <c r="N76"/>
  <c r="O76" s="1"/>
  <c r="N79"/>
  <c r="O79" s="1"/>
  <c r="N80"/>
  <c r="N83"/>
  <c r="O83" s="1"/>
  <c r="N84"/>
  <c r="N87"/>
  <c r="N88"/>
  <c r="N91"/>
  <c r="O91" s="1"/>
  <c r="N92"/>
  <c r="O92" s="1"/>
  <c r="N95"/>
  <c r="N96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10" i="56"/>
  <c r="V19"/>
  <c r="O19"/>
  <c r="V26"/>
  <c r="O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G42"/>
  <c r="N44"/>
  <c r="O44" s="1"/>
  <c r="F45"/>
  <c r="N60"/>
  <c r="O60" s="1"/>
  <c r="F61"/>
  <c r="O64"/>
  <c r="O72"/>
  <c r="O80"/>
  <c r="O92"/>
  <c r="O57" i="56"/>
  <c r="O73"/>
  <c r="V3" i="55"/>
  <c r="V62"/>
  <c r="V66"/>
  <c r="V74"/>
  <c r="O74"/>
  <c r="V82"/>
  <c r="O94"/>
  <c r="V6" i="56"/>
  <c r="O6"/>
  <c r="V15"/>
  <c r="O15"/>
  <c r="V31"/>
  <c r="O31"/>
  <c r="V36"/>
  <c r="V38"/>
  <c r="O38"/>
  <c r="V47"/>
  <c r="O47"/>
  <c r="V52"/>
  <c r="V54"/>
  <c r="V59"/>
  <c r="V62"/>
  <c r="O62"/>
  <c r="V67"/>
  <c r="V75"/>
  <c r="V78"/>
  <c r="O78"/>
  <c r="V83"/>
  <c r="V86"/>
  <c r="V91"/>
  <c r="V94"/>
  <c r="O4" i="57"/>
  <c r="V68"/>
  <c r="V13" i="58"/>
  <c r="V12" i="55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O51"/>
  <c r="N52"/>
  <c r="O52" s="1"/>
  <c r="F53"/>
  <c r="O68"/>
  <c r="O76"/>
  <c r="O84"/>
  <c r="O5" i="56"/>
  <c r="O37"/>
  <c r="O53"/>
  <c r="O61"/>
  <c r="O69"/>
  <c r="O77"/>
  <c r="O93"/>
  <c r="V70" i="55"/>
  <c r="V86"/>
  <c r="O91"/>
  <c r="V91"/>
  <c r="V7" i="56"/>
  <c r="O7"/>
  <c r="V14"/>
  <c r="O14"/>
  <c r="V23"/>
  <c r="O23"/>
  <c r="V28"/>
  <c r="V39"/>
  <c r="O39"/>
  <c r="V44"/>
  <c r="V46"/>
  <c r="V55"/>
  <c r="V58"/>
  <c r="O58"/>
  <c r="V63"/>
  <c r="V71"/>
  <c r="V82"/>
  <c r="V87"/>
  <c r="V95"/>
  <c r="O95"/>
  <c r="V98"/>
  <c r="O44" i="57"/>
  <c r="J99" i="55"/>
  <c r="O7"/>
  <c r="N24"/>
  <c r="O24" s="1"/>
  <c r="N40"/>
  <c r="O40" s="1"/>
  <c r="N56"/>
  <c r="O56" s="1"/>
  <c r="O63"/>
  <c r="O71"/>
  <c r="O96"/>
  <c r="V63"/>
  <c r="V67"/>
  <c r="V71"/>
  <c r="V75"/>
  <c r="V79"/>
  <c r="V83"/>
  <c r="G3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33"/>
  <c r="V37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62"/>
  <c r="O65"/>
  <c r="V78"/>
  <c r="O81"/>
  <c r="V94"/>
  <c r="N3" i="56"/>
  <c r="G88" i="57"/>
  <c r="N90"/>
  <c r="F91"/>
  <c r="K99" i="58"/>
  <c r="U99"/>
  <c r="F9"/>
  <c r="F17"/>
  <c r="V26"/>
  <c r="V42"/>
  <c r="V58"/>
  <c r="V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22"/>
  <c r="O74" i="58"/>
  <c r="O66"/>
  <c r="O42"/>
  <c r="O26"/>
  <c r="O93"/>
  <c r="O29"/>
  <c r="O61"/>
  <c r="O37"/>
  <c r="O21"/>
  <c r="O74" i="56"/>
  <c r="O66"/>
  <c r="O46"/>
  <c r="O22"/>
  <c r="O65"/>
  <c r="O45"/>
  <c r="O29"/>
  <c r="O70"/>
  <c r="O30"/>
  <c r="O56"/>
  <c r="O32"/>
  <c r="O70" i="55"/>
  <c r="O66"/>
  <c r="O17"/>
  <c r="O9" i="58"/>
  <c r="O77"/>
  <c r="V22" i="56"/>
  <c r="G8"/>
  <c r="V8" s="1"/>
  <c r="G4"/>
  <c r="V4" s="1"/>
  <c r="O98"/>
  <c r="V70"/>
  <c r="V66"/>
  <c r="O55"/>
  <c r="V30"/>
  <c r="G58" i="55"/>
  <c r="G10"/>
  <c r="O90" i="56"/>
  <c r="V74"/>
  <c r="V56"/>
  <c r="O28"/>
  <c r="E99"/>
  <c r="O96"/>
  <c r="O88"/>
  <c r="O87"/>
  <c r="O84"/>
  <c r="O75"/>
  <c r="O67"/>
  <c r="O59"/>
  <c r="O52"/>
  <c r="V49"/>
  <c r="V45"/>
  <c r="V29"/>
  <c r="O25"/>
  <c r="O21"/>
  <c r="V17"/>
  <c r="G98" i="55"/>
  <c r="O82"/>
  <c r="V17"/>
  <c r="O11"/>
  <c r="E99"/>
  <c r="G6"/>
  <c r="V6" s="1"/>
  <c r="O90"/>
  <c r="D99"/>
  <c r="O9"/>
  <c r="O57" i="58"/>
  <c r="O41"/>
  <c r="V37"/>
  <c r="O56" i="57"/>
  <c r="O24"/>
  <c r="V97" i="58"/>
  <c r="G91"/>
  <c r="G75"/>
  <c r="V61"/>
  <c r="G59"/>
  <c r="O53"/>
  <c r="O45"/>
  <c r="G43"/>
  <c r="G27"/>
  <c r="V25"/>
  <c r="O17"/>
  <c r="G11"/>
  <c r="V11" s="1"/>
  <c r="E99"/>
  <c r="O22"/>
  <c r="O6"/>
  <c r="D99"/>
  <c r="G98" i="57"/>
  <c r="V98" s="1"/>
  <c r="G94"/>
  <c r="V94" s="1"/>
  <c r="G58"/>
  <c r="V58" s="1"/>
  <c r="G42"/>
  <c r="V42" s="1"/>
  <c r="G25"/>
  <c r="V25" s="1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O4" i="56" l="1"/>
  <c r="O8"/>
  <c r="O12"/>
  <c r="V98" i="55"/>
  <c r="O98"/>
  <c r="O11" i="58"/>
  <c r="O58" i="57"/>
  <c r="O25"/>
  <c r="O9"/>
  <c r="V91" i="58"/>
  <c r="O91"/>
  <c r="V75"/>
  <c r="O75"/>
  <c r="O59"/>
  <c r="V59"/>
  <c r="O56"/>
  <c r="V43"/>
  <c r="O43"/>
  <c r="O27"/>
  <c r="V27"/>
  <c r="O98" i="57"/>
  <c r="O94"/>
  <c r="V45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40"/>
  <c r="AY93"/>
  <c r="CG95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70"/>
  <c r="AY67"/>
  <c r="AY24"/>
  <c r="AR96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B24"/>
  <c r="BT27"/>
  <c r="DJ27" s="1"/>
  <c r="F27" i="40" s="1"/>
  <c r="DA28" i="54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BF93"/>
  <c r="BF95"/>
  <c r="DH95" s="1"/>
  <c r="D95" i="40" s="1"/>
  <c r="BF98" i="54"/>
  <c r="DH98" s="1"/>
  <c r="D98" i="40" s="1"/>
  <c r="AY4" i="54"/>
  <c r="AY6"/>
  <c r="DG6" s="1"/>
  <c r="AY8"/>
  <c r="DG8" s="1"/>
  <c r="C8" i="40" s="1"/>
  <c r="AY9" i="54"/>
  <c r="AY15"/>
  <c r="DJ15"/>
  <c r="F15" i="40" s="1"/>
  <c r="AY17" i="54"/>
  <c r="AY19"/>
  <c r="DG19" s="1"/>
  <c r="C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AY47"/>
  <c r="DG47" s="1"/>
  <c r="C47" i="40" s="1"/>
  <c r="AY48" i="54"/>
  <c r="DG48" s="1"/>
  <c r="C48" i="40" s="1"/>
  <c r="AY58" i="54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AY22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AY92"/>
  <c r="DG92" s="1"/>
  <c r="C92" i="40" s="1"/>
  <c r="AY94" i="5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I36" i="54"/>
  <c r="E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16"/>
  <c r="CP44"/>
  <c r="CP12"/>
  <c r="CI17"/>
  <c r="C6" i="40"/>
  <c r="DK6" i="54"/>
  <c r="CB61"/>
  <c r="CB74"/>
  <c r="CB1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C99" i="40"/>
  <c r="G99" s="1"/>
  <c r="AE54" i="26"/>
  <c r="AE99" s="1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N80" i="26" s="1"/>
  <c r="O80" i="53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J83" s="1"/>
  <c r="M84"/>
  <c r="O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<sst xmlns="http://schemas.openxmlformats.org/spreadsheetml/2006/main" count="8026" uniqueCount="533">
  <si>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</si>
  <si>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</si>
  <si>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</si>
  <si>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</si>
  <si>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</si>
  <si>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</si>
  <si>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</si>
  <si>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</si>
  <si>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</si>
  <si>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</si>
  <si>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</si>
  <si>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</si>
  <si>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</si>
  <si>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</si>
  <si>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</si>
  <si>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</si>
  <si>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</si>
  <si>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</si>
  <si>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</si>
  <si>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</si>
  <si>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</si>
  <si>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</si>
  <si>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</si>
  <si>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</si>
  <si>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</si>
  <si>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</si>
  <si>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</si>
  <si>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</si>
  <si>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</si>
  <si>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</si>
  <si>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</si>
  <si>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</si>
  <si>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</si>
  <si>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</si>
  <si>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</si>
  <si>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</si>
  <si>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</si>
  <si>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</si>
  <si>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</si>
  <si>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</si>
  <si>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</si>
  <si>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</si>
  <si>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</si>
  <si>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</si>
  <si>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</si>
  <si>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</si>
  <si>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</si>
  <si>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</si>
  <si>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</si>
  <si>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</si>
  <si>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</si>
  <si>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</si>
  <si>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</si>
  <si>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</si>
  <si>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</si>
  <si>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</si>
  <si>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</si>
  <si>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</si>
  <si>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</si>
  <si>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</si>
  <si>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</si>
  <si>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</si>
  <si>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</si>
  <si>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</si>
  <si>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</si>
  <si>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</si>
  <si>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</si>
  <si>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</si>
  <si>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</si>
  <si>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</si>
  <si>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</si>
  <si>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</si>
  <si>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</si>
  <si>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</si>
  <si>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</si>
  <si>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</si>
  <si>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</si>
  <si>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</si>
  <si>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</si>
  <si>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</si>
  <si>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</si>
  <si>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</si>
  <si>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</si>
  <si>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</si>
  <si>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</si>
  <si>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</si>
  <si>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</si>
  <si>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</si>
  <si>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</si>
  <si>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</si>
  <si>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</si>
  <si>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</si>
  <si>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</si>
  <si>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</si>
  <si>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</si>
  <si>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</si>
  <si>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</si>
  <si>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</si>
  <si>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</si>
  <si>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</si>
  <si>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</si>
  <si>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</si>
  <si>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</si>
  <si>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</si>
  <si>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</si>
  <si>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</si>
  <si>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</si>
  <si>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</si>
  <si>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</si>
  <si>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</si>
  <si>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</si>
  <si>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</si>
  <si>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</si>
  <si>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</si>
  <si>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</si>
  <si>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</si>
  <si>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</si>
  <si>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</si>
  <si>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</si>
  <si>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</si>
  <si>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</si>
  <si>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</si>
  <si>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</si>
  <si>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</si>
  <si>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</si>
  <si>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</si>
  <si>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</si>
  <si>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</si>
  <si>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</si>
  <si>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</si>
  <si>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</si>
  <si>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</si>
  <si>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</si>
  <si>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</si>
  <si>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</si>
  <si>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</si>
  <si>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</si>
  <si>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</si>
  <si>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</si>
  <si>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</si>
  <si>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</si>
  <si>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</si>
  <si>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</si>
  <si>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</si>
  <si>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</si>
  <si>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</si>
  <si>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</si>
  <si>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</si>
  <si>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</si>
  <si>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</si>
  <si>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</si>
  <si>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</si>
  <si>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</si>
  <si>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</si>
  <si>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</si>
  <si>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</si>
  <si>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</si>
  <si>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</si>
  <si>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</si>
  <si>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</si>
  <si>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</si>
  <si>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</si>
  <si>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</si>
  <si>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</si>
  <si>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</si>
  <si>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</si>
  <si>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</si>
  <si>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</si>
  <si>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</si>
  <si>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</si>
  <si>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</si>
  <si>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</si>
  <si>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</si>
  <si>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</si>
  <si>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</si>
  <si>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</si>
  <si>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</si>
  <si>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</si>
  <si>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</si>
  <si>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</si>
  <si>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</si>
  <si>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</si>
  <si>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</si>
  <si>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</si>
  <si>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</si>
  <si>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</si>
  <si>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</si>
  <si>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</si>
  <si>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</si>
  <si>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</si>
  <si>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</si>
  <si>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</si>
  <si>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</si>
  <si>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</si>
  <si>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</si>
  <si>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</si>
  <si>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</si>
  <si>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</si>
  <si>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</si>
  <si>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</si>
  <si>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</si>
  <si>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</si>
  <si>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</si>
  <si>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</si>
  <si>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</si>
  <si>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</si>
  <si>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</si>
  <si>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</si>
  <si>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</si>
  <si>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</si>
  <si>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</si>
  <si>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</si>
  <si>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</si>
  <si>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</si>
  <si>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</si>
  <si>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</si>
  <si>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</si>
  <si>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</si>
  <si>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</si>
  <si>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</si>
  <si>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</si>
  <si>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</si>
  <si>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</si>
  <si>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</si>
  <si>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</si>
  <si>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</si>
  <si>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</si>
  <si>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</si>
  <si>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</si>
  <si>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</si>
  <si>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</si>
  <si>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</si>
  <si>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</si>
  <si>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</si>
  <si>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</si>
  <si>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</si>
  <si>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</si>
  <si>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</si>
  <si>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</si>
  <si>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</si>
  <si>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</si>
  <si>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</si>
  <si>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</si>
  <si>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</si>
  <si>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</si>
  <si>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</si>
  <si>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</si>
  <si>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</si>
  <si>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</si>
  <si>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</si>
  <si>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</si>
  <si>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</si>
  <si>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</si>
  <si>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</si>
  <si>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</si>
  <si>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</si>
  <si>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</si>
  <si>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</si>
  <si>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</si>
  <si>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</si>
  <si>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</si>
  <si>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</si>
  <si>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</si>
  <si>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</si>
  <si>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</si>
  <si>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</si>
  <si>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</si>
  <si>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</si>
  <si>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</si>
  <si>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</si>
  <si>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</si>
  <si>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</si>
  <si>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</si>
  <si>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</si>
  <si>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</si>
  <si>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</si>
  <si>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</si>
  <si>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</si>
  <si>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</si>
  <si>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</si>
  <si>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</si>
  <si>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</si>
  <si>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</si>
  <si>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</si>
  <si>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</si>
  <si>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</si>
  <si>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</si>
  <si>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</si>
  <si>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</si>
  <si>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</si>
  <si>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</si>
  <si>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</si>
  <si>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</si>
  <si>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</si>
  <si>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</si>
  <si>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</si>
  <si>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</si>
  <si>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</si>
  <si>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</si>
  <si>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</si>
  <si>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</si>
  <si>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</si>
  <si>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</si>
  <si>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</si>
  <si>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</si>
  <si>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</si>
  <si>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</si>
  <si>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</si>
  <si>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</si>
  <si>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</si>
  <si>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</si>
  <si>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</si>
  <si>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</si>
  <si>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</si>
  <si>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</si>
  <si>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</si>
  <si>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</si>
  <si>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</si>
  <si>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</si>
  <si>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</si>
  <si>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</si>
  <si>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</si>
  <si>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</si>
  <si>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</si>
  <si>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</si>
  <si>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</si>
  <si>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</si>
  <si>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</si>
  <si>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</si>
  <si>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</si>
  <si>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</si>
  <si>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</si>
  <si>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</si>
  <si>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</si>
  <si>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</si>
  <si>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</si>
  <si>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</si>
  <si>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</si>
  <si>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</si>
  <si>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</si>
  <si>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</si>
  <si>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</si>
  <si>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</si>
  <si>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</si>
  <si>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</si>
  <si>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</si>
  <si>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</si>
  <si>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</si>
  <si>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</si>
  <si>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</si>
  <si>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</si>
  <si>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</si>
  <si>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</si>
  <si>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</si>
  <si>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</si>
  <si>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</si>
  <si>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</si>
  <si>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</si>
  <si>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</si>
  <si>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</si>
  <si>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</si>
  <si>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</si>
  <si>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</si>
  <si>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</si>
  <si>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</si>
  <si>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</si>
  <si>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</si>
  <si>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</si>
  <si>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</si>
  <si>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</si>
  <si>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</si>
  <si>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</si>
  <si>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</si>
  <si>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</si>
  <si>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</si>
  <si>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</si>
  <si>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</si>
  <si>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</si>
  <si>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</si>
  <si>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</si>
  <si>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</si>
  <si>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</si>
  <si>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</si>
  <si>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</si>
  <si>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</si>
  <si>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</si>
  <si>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</si>
  <si>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</si>
  <si>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</si>
  <si>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</si>
  <si>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</si>
  <si>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</si>
  <si>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</si>
  <si>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</si>
  <si>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</si>
  <si>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</si>
  <si>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</si>
  <si>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</si>
  <si>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</si>
  <si>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</si>
  <si>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</si>
  <si>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</si>
  <si>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</si>
  <si>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</si>
  <si>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</si>
  <si>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</si>
  <si>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</si>
  <si>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</si>
  <si>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</si>
  <si>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</si>
  <si>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</si>
  <si>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</si>
  <si>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</si>
  <si>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</si>
  <si>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</si>
  <si>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</si>
  <si>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</si>
  <si>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</si>
  <si>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</si>
  <si>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</si>
  <si>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</si>
  <si>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</si>
  <si>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</si>
  <si>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</si>
  <si>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</si>
  <si>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</si>
  <si>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</si>
  <si>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</si>
  <si>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</si>
  <si>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</si>
  <si>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</si>
  <si>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</si>
  <si>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</si>
  <si>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</si>
  <si>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</si>
  <si>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</si>
  <si>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</si>
  <si>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</si>
  <si>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</si>
  <si>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</si>
  <si>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</si>
  <si>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</si>
  <si>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</si>
  <si>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</si>
  <si>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</si>
  <si>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</si>
  <si>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67IS2022/06/24</t>
  </si>
  <si>
    <t>BRBCL(ER-30)</t>
  </si>
  <si>
    <t>FSTPP I &amp; II(ER-30)</t>
  </si>
  <si>
    <t>KGSU1AND2(SR-33)</t>
  </si>
  <si>
    <t>KGSU3AND4(SR-33)</t>
  </si>
  <si>
    <t>KHSTPP-II(ER-30)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</si>
  <si>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</si>
  <si>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</si>
  <si>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</si>
  <si>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</si>
  <si>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</si>
  <si>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</si>
  <si>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</si>
  <si>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</si>
  <si>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</si>
  <si>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</si>
  <si>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</si>
  <si>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SIMHST2(SR-33)</t>
  </si>
  <si>
    <t>TALA(ER-30)</t>
  </si>
  <si>
    <t>TALST2(SR-33)</t>
  </si>
  <si>
    <t>VALLURNTECL(SR-33)</t>
  </si>
  <si>
    <t>SHPPBPL</t>
  </si>
  <si>
    <t>SEILP2</t>
  </si>
  <si>
    <t>HP</t>
  </si>
  <si>
    <t>SAINJ</t>
  </si>
  <si>
    <t>Teesta_III</t>
  </si>
  <si>
    <t>MSEDCL</t>
  </si>
  <si>
    <t>SPDC-JK</t>
  </si>
  <si>
    <t>TANGEDCO</t>
  </si>
  <si>
    <t>JPL</t>
  </si>
  <si>
    <t>VSPL-RAJ</t>
  </si>
  <si>
    <t>TATA_POWER_HALDIA</t>
  </si>
  <si>
    <t>KSEB</t>
  </si>
  <si>
    <t>JHABUA_IPP</t>
  </si>
  <si>
    <t>KSK_MAHANADI</t>
  </si>
  <si>
    <t>Meghalaya_Ben</t>
  </si>
  <si>
    <t>Manipur_Ben</t>
  </si>
  <si>
    <t>GBHHPL</t>
  </si>
  <si>
    <t>ITCWIND</t>
  </si>
  <si>
    <t>GEE_HP</t>
  </si>
  <si>
    <t>HP-GOVT</t>
  </si>
  <si>
    <t>JPL-2</t>
  </si>
  <si>
    <t>CHANJUII</t>
  </si>
  <si>
    <t>JPNIGRIE_JNSTPP</t>
  </si>
  <si>
    <t>APNRL</t>
  </si>
  <si>
    <t>TS1PL_BKN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</si>
  <si>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</si>
  <si>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</si>
  <si>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</si>
  <si>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</si>
  <si>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</si>
  <si>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</si>
  <si>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</si>
  <si>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</si>
  <si>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</si>
  <si>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</si>
  <si>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</si>
  <si>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</si>
  <si>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</si>
  <si>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</si>
  <si>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</si>
  <si>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</si>
  <si>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</si>
  <si>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</si>
  <si>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</si>
  <si>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JHAJJAR(NR-93)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</si>
  <si>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</si>
  <si>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</si>
  <si>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</si>
  <si>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</si>
  <si>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</si>
  <si>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</si>
  <si>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</si>
  <si>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</si>
  <si>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</si>
  <si>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</si>
  <si>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SASAN(WR-44)</t>
  </si>
  <si>
    <t>SEWA2(NR-93)</t>
  </si>
  <si>
    <t>SINGRAULI(NR-93)</t>
  </si>
  <si>
    <t>SINGRAULI_HYDRO(NR-93)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</si>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</sst>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120</v>
          </cell>
          <cell r="C5">
            <v>0</v>
          </cell>
          <cell r="D5">
            <v>190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190</v>
          </cell>
          <cell r="E21">
            <v>0</v>
          </cell>
          <cell r="H21">
            <v>120</v>
          </cell>
          <cell r="I21">
            <v>0</v>
          </cell>
          <cell r="J21">
            <v>37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190</v>
          </cell>
          <cell r="E22">
            <v>0</v>
          </cell>
          <cell r="H22">
            <v>120</v>
          </cell>
          <cell r="I22">
            <v>0</v>
          </cell>
          <cell r="J22">
            <v>37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190</v>
          </cell>
          <cell r="E23">
            <v>0</v>
          </cell>
          <cell r="H23">
            <v>120</v>
          </cell>
          <cell r="I23">
            <v>0</v>
          </cell>
          <cell r="J23">
            <v>37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190</v>
          </cell>
          <cell r="E24">
            <v>0</v>
          </cell>
          <cell r="H24">
            <v>120</v>
          </cell>
          <cell r="I24">
            <v>0</v>
          </cell>
          <cell r="J24">
            <v>37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190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190</v>
          </cell>
          <cell r="E30">
            <v>0</v>
          </cell>
          <cell r="H30">
            <v>120</v>
          </cell>
          <cell r="I30">
            <v>0</v>
          </cell>
          <cell r="J30">
            <v>37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190</v>
          </cell>
          <cell r="E31">
            <v>0</v>
          </cell>
          <cell r="H31">
            <v>120</v>
          </cell>
          <cell r="I31">
            <v>0</v>
          </cell>
          <cell r="J31">
            <v>37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190</v>
          </cell>
          <cell r="E32">
            <v>0</v>
          </cell>
          <cell r="H32">
            <v>120</v>
          </cell>
          <cell r="I32">
            <v>0</v>
          </cell>
          <cell r="J32">
            <v>37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190</v>
          </cell>
          <cell r="E33">
            <v>0</v>
          </cell>
          <cell r="H33">
            <v>120</v>
          </cell>
          <cell r="I33">
            <v>0</v>
          </cell>
          <cell r="J33">
            <v>37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190</v>
          </cell>
          <cell r="E34">
            <v>0</v>
          </cell>
          <cell r="H34">
            <v>120</v>
          </cell>
          <cell r="I34">
            <v>0</v>
          </cell>
          <cell r="J34">
            <v>37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190</v>
          </cell>
          <cell r="E35">
            <v>0</v>
          </cell>
          <cell r="H35">
            <v>120</v>
          </cell>
          <cell r="I35">
            <v>0</v>
          </cell>
          <cell r="J35">
            <v>37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190</v>
          </cell>
          <cell r="E36">
            <v>0</v>
          </cell>
          <cell r="H36">
            <v>120</v>
          </cell>
          <cell r="I36">
            <v>0</v>
          </cell>
          <cell r="J36">
            <v>37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185</v>
          </cell>
          <cell r="E37">
            <v>0</v>
          </cell>
          <cell r="H37">
            <v>120</v>
          </cell>
          <cell r="I37">
            <v>0</v>
          </cell>
          <cell r="J37">
            <v>37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185</v>
          </cell>
          <cell r="E38">
            <v>0</v>
          </cell>
          <cell r="H38">
            <v>120</v>
          </cell>
          <cell r="I38">
            <v>0</v>
          </cell>
          <cell r="J38">
            <v>37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185</v>
          </cell>
          <cell r="E39">
            <v>0</v>
          </cell>
          <cell r="H39">
            <v>120</v>
          </cell>
          <cell r="I39">
            <v>0</v>
          </cell>
          <cell r="J39">
            <v>37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185</v>
          </cell>
          <cell r="E40">
            <v>0</v>
          </cell>
          <cell r="H40">
            <v>120</v>
          </cell>
          <cell r="I40">
            <v>0</v>
          </cell>
          <cell r="J40">
            <v>37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185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185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185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185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182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182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182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182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182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182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182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182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182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182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182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182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182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182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182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182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182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182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182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182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182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182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182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182</v>
          </cell>
          <cell r="E72">
            <v>0</v>
          </cell>
          <cell r="H72">
            <v>120</v>
          </cell>
          <cell r="I72">
            <v>0</v>
          </cell>
          <cell r="J72">
            <v>26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182</v>
          </cell>
          <cell r="E73">
            <v>0</v>
          </cell>
          <cell r="H73">
            <v>120</v>
          </cell>
          <cell r="I73">
            <v>0</v>
          </cell>
          <cell r="J73">
            <v>26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182</v>
          </cell>
          <cell r="E74">
            <v>0</v>
          </cell>
          <cell r="H74">
            <v>120</v>
          </cell>
          <cell r="I74">
            <v>0</v>
          </cell>
          <cell r="J74">
            <v>26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182</v>
          </cell>
          <cell r="E75">
            <v>0</v>
          </cell>
          <cell r="H75">
            <v>120</v>
          </cell>
          <cell r="I75">
            <v>0</v>
          </cell>
          <cell r="J75">
            <v>26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182</v>
          </cell>
          <cell r="E76">
            <v>0</v>
          </cell>
          <cell r="H76">
            <v>120</v>
          </cell>
          <cell r="I76">
            <v>0</v>
          </cell>
          <cell r="J76">
            <v>26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182</v>
          </cell>
          <cell r="E77">
            <v>0</v>
          </cell>
          <cell r="H77">
            <v>120</v>
          </cell>
          <cell r="I77">
            <v>0</v>
          </cell>
          <cell r="J77">
            <v>26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182</v>
          </cell>
          <cell r="E78">
            <v>0</v>
          </cell>
          <cell r="H78">
            <v>120</v>
          </cell>
          <cell r="I78">
            <v>0</v>
          </cell>
          <cell r="J78">
            <v>26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182</v>
          </cell>
          <cell r="E79">
            <v>0</v>
          </cell>
          <cell r="H79">
            <v>120</v>
          </cell>
          <cell r="I79">
            <v>0</v>
          </cell>
          <cell r="J79">
            <v>26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182</v>
          </cell>
          <cell r="E80">
            <v>0</v>
          </cell>
          <cell r="H80">
            <v>120</v>
          </cell>
          <cell r="I80">
            <v>0</v>
          </cell>
          <cell r="J80">
            <v>26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185</v>
          </cell>
          <cell r="E81">
            <v>0</v>
          </cell>
          <cell r="H81">
            <v>120</v>
          </cell>
          <cell r="I81">
            <v>0</v>
          </cell>
          <cell r="J81">
            <v>26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185</v>
          </cell>
          <cell r="E82">
            <v>0</v>
          </cell>
          <cell r="H82">
            <v>120</v>
          </cell>
          <cell r="I82">
            <v>0</v>
          </cell>
          <cell r="J82">
            <v>26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185</v>
          </cell>
          <cell r="E83">
            <v>0</v>
          </cell>
          <cell r="H83">
            <v>120</v>
          </cell>
          <cell r="I83">
            <v>0</v>
          </cell>
          <cell r="J83">
            <v>26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185</v>
          </cell>
          <cell r="E84">
            <v>0</v>
          </cell>
          <cell r="H84">
            <v>120</v>
          </cell>
          <cell r="I84">
            <v>0</v>
          </cell>
          <cell r="J84">
            <v>26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185</v>
          </cell>
          <cell r="E85">
            <v>0</v>
          </cell>
          <cell r="H85">
            <v>120</v>
          </cell>
          <cell r="I85">
            <v>0</v>
          </cell>
          <cell r="J85">
            <v>26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185</v>
          </cell>
          <cell r="E86">
            <v>0</v>
          </cell>
          <cell r="H86">
            <v>120</v>
          </cell>
          <cell r="I86">
            <v>0</v>
          </cell>
          <cell r="J86">
            <v>26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185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185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185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185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185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185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190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190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190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190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190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190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299.95999999999998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302.95999999999998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297.26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298.95999999999998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298.45999999999998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297.95999999999998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302.95999999999998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287.95999999999998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284.34399999999999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298.95999999999998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297.95999999999998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44736</v>
      </c>
      <c r="Z3" s="37">
        <f>S3</f>
        <v>44736</v>
      </c>
      <c r="AE3" s="36"/>
      <c r="AH3" s="38">
        <f>AV4</f>
        <v>44736</v>
      </c>
    </row>
    <row r="4" spans="1:48" ht="15.75" thickBot="1">
      <c r="A4" s="37">
        <f>frq!A1</f>
        <v>44736</v>
      </c>
      <c r="L4" s="37">
        <f>frq!A1</f>
        <v>44736</v>
      </c>
      <c r="P4" s="37">
        <f>frq!A1</f>
        <v>44736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7.4990000000000001E-2</v>
      </c>
      <c r="H6" s="54">
        <f>(BAWANA!U3+BAWANA!V3)/4000</f>
        <v>0</v>
      </c>
      <c r="I6" s="54"/>
      <c r="J6" s="54">
        <f>G6+H6+I6</f>
        <v>7.4990000000000001E-2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7.4990000000000001E-2</v>
      </c>
      <c r="H7" s="54">
        <f>(BAWANA!U4+BAWANA!V4)/4000</f>
        <v>0</v>
      </c>
      <c r="I7" s="54"/>
      <c r="J7" s="54">
        <f t="shared" ref="J7:J70" si="3">G7+H7+I7</f>
        <v>7.4990000000000001E-2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7.4990000000000001E-2</v>
      </c>
      <c r="H8" s="54">
        <f>(BAWANA!U5+BAWANA!V5)/4000</f>
        <v>0</v>
      </c>
      <c r="I8" s="54"/>
      <c r="J8" s="54">
        <f t="shared" si="3"/>
        <v>7.4990000000000001E-2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7.4990000000000001E-2</v>
      </c>
      <c r="H9" s="54">
        <f>(BAWANA!U6+BAWANA!V6)/4000</f>
        <v>0</v>
      </c>
      <c r="I9" s="54"/>
      <c r="J9" s="54">
        <f t="shared" si="3"/>
        <v>7.4990000000000001E-2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7.5740000000000002E-2</v>
      </c>
      <c r="H10" s="54">
        <f>(BAWANA!U7+BAWANA!V7)/4000</f>
        <v>0</v>
      </c>
      <c r="I10" s="54"/>
      <c r="J10" s="54">
        <f t="shared" si="3"/>
        <v>7.5740000000000002E-2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7.4314999999999992E-2</v>
      </c>
      <c r="H11" s="54">
        <f>(BAWANA!U8+BAWANA!V8)/4000</f>
        <v>0</v>
      </c>
      <c r="I11" s="54"/>
      <c r="J11" s="54">
        <f t="shared" si="3"/>
        <v>7.4314999999999992E-2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7.4740000000000001E-2</v>
      </c>
      <c r="H12" s="54">
        <f>(BAWANA!U9+BAWANA!V9)/4000</f>
        <v>0</v>
      </c>
      <c r="I12" s="54"/>
      <c r="J12" s="54">
        <f t="shared" si="3"/>
        <v>7.4740000000000001E-2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7.4740000000000001E-2</v>
      </c>
      <c r="H13" s="54">
        <f>(BAWANA!U10+BAWANA!V10)/4000</f>
        <v>0</v>
      </c>
      <c r="I13" s="54"/>
      <c r="J13" s="54">
        <f t="shared" si="3"/>
        <v>7.4740000000000001E-2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7.4615000000000001E-2</v>
      </c>
      <c r="H14" s="54">
        <f>(BAWANA!U11+BAWANA!V11)/4000</f>
        <v>0</v>
      </c>
      <c r="I14" s="54"/>
      <c r="J14" s="54">
        <f t="shared" si="3"/>
        <v>7.4615000000000001E-2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7.4490000000000001E-2</v>
      </c>
      <c r="H15" s="54">
        <f>(BAWANA!U12+BAWANA!V12)/4000</f>
        <v>0</v>
      </c>
      <c r="I15" s="54"/>
      <c r="J15" s="54">
        <f t="shared" si="3"/>
        <v>7.4490000000000001E-2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7.5740000000000002E-2</v>
      </c>
      <c r="H16" s="54">
        <f>(BAWANA!U13+BAWANA!V13)/4000</f>
        <v>0</v>
      </c>
      <c r="I16" s="54"/>
      <c r="J16" s="54">
        <f t="shared" si="3"/>
        <v>7.5740000000000002E-2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7.1989999999999998E-2</v>
      </c>
      <c r="H17" s="54">
        <f>(BAWANA!U14+BAWANA!V14)/4000</f>
        <v>0</v>
      </c>
      <c r="I17" s="54"/>
      <c r="J17" s="54">
        <f t="shared" si="3"/>
        <v>7.1989999999999998E-2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7.1085999999999996E-2</v>
      </c>
      <c r="H94" s="54">
        <f>(BAWANA!U91+BAWANA!V91)/4000</f>
        <v>0</v>
      </c>
      <c r="I94" s="54"/>
      <c r="J94" s="54">
        <f t="shared" si="9"/>
        <v>7.1085999999999996E-2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7.4740000000000001E-2</v>
      </c>
      <c r="H95" s="54">
        <f>(BAWANA!U92+BAWANA!V92)/4000</f>
        <v>0</v>
      </c>
      <c r="I95" s="54"/>
      <c r="J95" s="54">
        <f t="shared" si="9"/>
        <v>7.4740000000000001E-2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7.4490000000000001E-2</v>
      </c>
      <c r="H101" s="54">
        <f>(BAWANA!U98+BAWANA!V98)/4000</f>
        <v>0</v>
      </c>
      <c r="I101" s="54"/>
      <c r="J101" s="54">
        <f t="shared" si="9"/>
        <v>7.4490000000000001E-2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6.6216459999999939</v>
      </c>
      <c r="H102" s="54">
        <f t="shared" si="14"/>
        <v>0</v>
      </c>
      <c r="I102" s="54"/>
      <c r="J102" s="54">
        <f t="shared" si="14"/>
        <v>6.6216459999999939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-53</v>
      </c>
      <c r="O3" s="95">
        <v>-80</v>
      </c>
      <c r="P3" s="95">
        <v>-75</v>
      </c>
      <c r="Q3" s="95">
        <v>0</v>
      </c>
      <c r="R3" s="95">
        <v>0</v>
      </c>
      <c r="S3" s="114">
        <v>0</v>
      </c>
      <c r="U3" s="115">
        <v>-208</v>
      </c>
      <c r="V3" s="116">
        <v>0</v>
      </c>
      <c r="W3">
        <v>-53</v>
      </c>
      <c r="X3">
        <v>-80</v>
      </c>
      <c r="Y3">
        <v>0</v>
      </c>
      <c r="Z3">
        <v>0</v>
      </c>
      <c r="AA3">
        <v>-75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-85</v>
      </c>
      <c r="O4" s="88">
        <v>-90</v>
      </c>
      <c r="P4" s="88">
        <v>-75</v>
      </c>
      <c r="Q4" s="88">
        <v>0</v>
      </c>
      <c r="R4" s="88">
        <v>0</v>
      </c>
      <c r="S4" s="116">
        <v>0</v>
      </c>
      <c r="U4" s="115">
        <v>-250</v>
      </c>
      <c r="V4" s="116">
        <v>0</v>
      </c>
      <c r="W4">
        <v>-85</v>
      </c>
      <c r="X4">
        <v>-90</v>
      </c>
      <c r="Y4">
        <v>0</v>
      </c>
      <c r="Z4">
        <v>0</v>
      </c>
      <c r="AA4">
        <v>-75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-86</v>
      </c>
      <c r="O5" s="88">
        <v>-60</v>
      </c>
      <c r="P5" s="88">
        <v>-75</v>
      </c>
      <c r="Q5" s="88">
        <v>0</v>
      </c>
      <c r="R5" s="88">
        <v>0</v>
      </c>
      <c r="S5" s="116">
        <v>0</v>
      </c>
      <c r="U5" s="115">
        <v>-221</v>
      </c>
      <c r="V5" s="116">
        <v>0</v>
      </c>
      <c r="W5">
        <v>-86</v>
      </c>
      <c r="X5">
        <v>-60</v>
      </c>
      <c r="Y5">
        <v>0</v>
      </c>
      <c r="Z5">
        <v>0</v>
      </c>
      <c r="AA5">
        <v>-75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19.329999999999998</v>
      </c>
      <c r="L6" s="88">
        <v>0</v>
      </c>
      <c r="M6" s="116">
        <v>0</v>
      </c>
      <c r="N6" s="115">
        <v>-115</v>
      </c>
      <c r="O6" s="88">
        <v>-60</v>
      </c>
      <c r="P6" s="88">
        <v>-75</v>
      </c>
      <c r="Q6" s="88">
        <v>0</v>
      </c>
      <c r="R6" s="88">
        <v>0</v>
      </c>
      <c r="S6" s="116">
        <v>0</v>
      </c>
      <c r="U6" s="115">
        <v>-250</v>
      </c>
      <c r="V6" s="116">
        <v>19.329999999999998</v>
      </c>
      <c r="W6">
        <v>-115</v>
      </c>
      <c r="X6">
        <v>-60</v>
      </c>
      <c r="Y6">
        <v>0</v>
      </c>
      <c r="Z6">
        <v>19.329999999999998</v>
      </c>
      <c r="AA6">
        <v>-75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0.48</v>
      </c>
      <c r="M7" s="116">
        <v>0</v>
      </c>
      <c r="N7" s="115">
        <v>-196</v>
      </c>
      <c r="O7" s="88">
        <v>-60</v>
      </c>
      <c r="P7" s="88">
        <v>-75</v>
      </c>
      <c r="Q7" s="88">
        <v>0</v>
      </c>
      <c r="R7" s="88">
        <v>0</v>
      </c>
      <c r="S7" s="116">
        <v>0</v>
      </c>
      <c r="U7" s="115">
        <v>-331</v>
      </c>
      <c r="V7" s="116">
        <v>0.48</v>
      </c>
      <c r="W7">
        <v>-196</v>
      </c>
      <c r="X7">
        <v>-60</v>
      </c>
      <c r="Y7">
        <v>0.48</v>
      </c>
      <c r="Z7">
        <v>0</v>
      </c>
      <c r="AA7">
        <v>-75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-197</v>
      </c>
      <c r="O8" s="88">
        <v>-60</v>
      </c>
      <c r="P8" s="88">
        <v>-130</v>
      </c>
      <c r="Q8" s="88">
        <v>0</v>
      </c>
      <c r="R8" s="88">
        <v>0</v>
      </c>
      <c r="S8" s="116">
        <v>0</v>
      </c>
      <c r="U8" s="115">
        <v>-387</v>
      </c>
      <c r="V8" s="116">
        <v>0</v>
      </c>
      <c r="W8">
        <v>-197</v>
      </c>
      <c r="X8">
        <v>-60</v>
      </c>
      <c r="Y8">
        <v>0</v>
      </c>
      <c r="Z8">
        <v>0</v>
      </c>
      <c r="AA8">
        <v>-130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-221</v>
      </c>
      <c r="O9" s="88">
        <v>-48</v>
      </c>
      <c r="P9" s="88">
        <v>-60</v>
      </c>
      <c r="Q9" s="88">
        <v>0</v>
      </c>
      <c r="R9" s="88">
        <v>0</v>
      </c>
      <c r="S9" s="116">
        <v>0</v>
      </c>
      <c r="U9" s="115">
        <v>-329</v>
      </c>
      <c r="V9" s="116">
        <v>0</v>
      </c>
      <c r="W9">
        <v>-221</v>
      </c>
      <c r="X9">
        <v>-48</v>
      </c>
      <c r="Y9">
        <v>0</v>
      </c>
      <c r="Z9">
        <v>0</v>
      </c>
      <c r="AA9">
        <v>-60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24.16</v>
      </c>
      <c r="L10" s="88">
        <v>0</v>
      </c>
      <c r="M10" s="116">
        <v>0</v>
      </c>
      <c r="N10" s="115">
        <v>-215</v>
      </c>
      <c r="O10" s="88">
        <v>-10</v>
      </c>
      <c r="P10" s="88">
        <v>-60</v>
      </c>
      <c r="Q10" s="88">
        <v>0</v>
      </c>
      <c r="R10" s="88">
        <v>0</v>
      </c>
      <c r="S10" s="116">
        <v>0</v>
      </c>
      <c r="U10" s="115">
        <v>-285</v>
      </c>
      <c r="V10" s="116">
        <v>24.16</v>
      </c>
      <c r="W10">
        <v>-215</v>
      </c>
      <c r="X10">
        <v>-10</v>
      </c>
      <c r="Y10">
        <v>0</v>
      </c>
      <c r="Z10">
        <v>24.16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-314</v>
      </c>
      <c r="O11" s="88">
        <v>0</v>
      </c>
      <c r="P11" s="88">
        <v>-80</v>
      </c>
      <c r="Q11" s="88">
        <v>0</v>
      </c>
      <c r="R11" s="88">
        <v>0</v>
      </c>
      <c r="S11" s="116">
        <v>0</v>
      </c>
      <c r="U11" s="115">
        <v>-394</v>
      </c>
      <c r="V11" s="116">
        <v>0</v>
      </c>
      <c r="W11">
        <v>-314</v>
      </c>
      <c r="X11">
        <v>0</v>
      </c>
      <c r="Y11">
        <v>0</v>
      </c>
      <c r="Z11">
        <v>0</v>
      </c>
      <c r="AA11">
        <v>-80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-330</v>
      </c>
      <c r="O12" s="88">
        <v>0</v>
      </c>
      <c r="P12" s="88">
        <v>-80</v>
      </c>
      <c r="Q12" s="88">
        <v>0</v>
      </c>
      <c r="R12" s="88">
        <v>0</v>
      </c>
      <c r="S12" s="116">
        <v>0</v>
      </c>
      <c r="U12" s="115">
        <v>-410</v>
      </c>
      <c r="V12" s="116">
        <v>0</v>
      </c>
      <c r="W12">
        <v>-330</v>
      </c>
      <c r="X12">
        <v>0</v>
      </c>
      <c r="Y12">
        <v>0</v>
      </c>
      <c r="Z12">
        <v>0</v>
      </c>
      <c r="AA12">
        <v>-80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-438</v>
      </c>
      <c r="O13" s="88">
        <v>-30</v>
      </c>
      <c r="P13" s="88">
        <v>-120</v>
      </c>
      <c r="Q13" s="88">
        <v>0</v>
      </c>
      <c r="R13" s="88">
        <v>0</v>
      </c>
      <c r="S13" s="116">
        <v>0</v>
      </c>
      <c r="U13" s="115">
        <v>-588</v>
      </c>
      <c r="V13" s="116">
        <v>0</v>
      </c>
      <c r="W13">
        <v>-438</v>
      </c>
      <c r="X13">
        <v>-30</v>
      </c>
      <c r="Y13">
        <v>0</v>
      </c>
      <c r="Z13">
        <v>0</v>
      </c>
      <c r="AA13">
        <v>-120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-433</v>
      </c>
      <c r="O14" s="88">
        <v>0</v>
      </c>
      <c r="P14" s="88">
        <v>-80</v>
      </c>
      <c r="Q14" s="88">
        <v>0</v>
      </c>
      <c r="R14" s="88">
        <v>0</v>
      </c>
      <c r="S14" s="116">
        <v>0</v>
      </c>
      <c r="U14" s="115">
        <v>-513</v>
      </c>
      <c r="V14" s="116">
        <v>0</v>
      </c>
      <c r="W14">
        <v>-433</v>
      </c>
      <c r="X14">
        <v>0</v>
      </c>
      <c r="Y14">
        <v>0</v>
      </c>
      <c r="Z14">
        <v>0</v>
      </c>
      <c r="AA14">
        <v>-80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-91</v>
      </c>
      <c r="O15" s="88">
        <v>0</v>
      </c>
      <c r="P15" s="88">
        <v>-80</v>
      </c>
      <c r="Q15" s="88">
        <v>0</v>
      </c>
      <c r="R15" s="88">
        <v>0</v>
      </c>
      <c r="S15" s="116">
        <v>0</v>
      </c>
      <c r="U15" s="115">
        <v>-171</v>
      </c>
      <c r="V15" s="116">
        <v>0</v>
      </c>
      <c r="W15">
        <v>-91</v>
      </c>
      <c r="X15">
        <v>0</v>
      </c>
      <c r="Y15">
        <v>0</v>
      </c>
      <c r="Z15">
        <v>0</v>
      </c>
      <c r="AA15">
        <v>-80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-87</v>
      </c>
      <c r="O16" s="88">
        <v>-10</v>
      </c>
      <c r="P16" s="88">
        <v>-80</v>
      </c>
      <c r="Q16" s="88">
        <v>0</v>
      </c>
      <c r="R16" s="88">
        <v>0</v>
      </c>
      <c r="S16" s="116">
        <v>0</v>
      </c>
      <c r="U16" s="115">
        <v>-177</v>
      </c>
      <c r="V16" s="116">
        <v>0</v>
      </c>
      <c r="W16">
        <v>-87</v>
      </c>
      <c r="X16">
        <v>-10</v>
      </c>
      <c r="Y16">
        <v>0</v>
      </c>
      <c r="Z16">
        <v>0</v>
      </c>
      <c r="AA16">
        <v>-80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-125</v>
      </c>
      <c r="O17" s="88">
        <v>-63</v>
      </c>
      <c r="P17" s="88">
        <v>-80</v>
      </c>
      <c r="Q17" s="88">
        <v>0</v>
      </c>
      <c r="R17" s="88">
        <v>0</v>
      </c>
      <c r="S17" s="116">
        <v>0</v>
      </c>
      <c r="U17" s="115">
        <v>-268</v>
      </c>
      <c r="V17" s="116">
        <v>0</v>
      </c>
      <c r="W17">
        <v>-125</v>
      </c>
      <c r="X17">
        <v>-63</v>
      </c>
      <c r="Y17">
        <v>0</v>
      </c>
      <c r="Z17">
        <v>0</v>
      </c>
      <c r="AA17">
        <v>-80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-117</v>
      </c>
      <c r="O18" s="88">
        <v>-25</v>
      </c>
      <c r="P18" s="88">
        <v>-80</v>
      </c>
      <c r="Q18" s="88">
        <v>0</v>
      </c>
      <c r="R18" s="88">
        <v>0</v>
      </c>
      <c r="S18" s="116">
        <v>0</v>
      </c>
      <c r="U18" s="115">
        <v>-222</v>
      </c>
      <c r="V18" s="116">
        <v>0</v>
      </c>
      <c r="W18">
        <v>-117</v>
      </c>
      <c r="X18">
        <v>-25</v>
      </c>
      <c r="Y18">
        <v>0</v>
      </c>
      <c r="Z18">
        <v>0</v>
      </c>
      <c r="AA18">
        <v>-80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12.37</v>
      </c>
      <c r="M19" s="116">
        <v>0</v>
      </c>
      <c r="N19" s="115">
        <v>-92</v>
      </c>
      <c r="O19" s="88">
        <v>-20</v>
      </c>
      <c r="P19" s="88">
        <v>-120</v>
      </c>
      <c r="Q19" s="88">
        <v>-65</v>
      </c>
      <c r="R19" s="88">
        <v>0</v>
      </c>
      <c r="S19" s="116">
        <v>0</v>
      </c>
      <c r="U19" s="115">
        <v>-297</v>
      </c>
      <c r="V19" s="116">
        <v>12.37</v>
      </c>
      <c r="W19">
        <v>-92</v>
      </c>
      <c r="X19">
        <v>-20</v>
      </c>
      <c r="Y19">
        <v>12.37</v>
      </c>
      <c r="Z19">
        <v>-65</v>
      </c>
      <c r="AA19">
        <v>-120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-84</v>
      </c>
      <c r="O20" s="88">
        <v>-65</v>
      </c>
      <c r="P20" s="88">
        <v>-80</v>
      </c>
      <c r="Q20" s="88">
        <v>-15</v>
      </c>
      <c r="R20" s="88">
        <v>0</v>
      </c>
      <c r="S20" s="116">
        <v>0</v>
      </c>
      <c r="U20" s="115">
        <v>-244</v>
      </c>
      <c r="V20" s="116">
        <v>0</v>
      </c>
      <c r="W20">
        <v>-84</v>
      </c>
      <c r="X20">
        <v>-65</v>
      </c>
      <c r="Y20">
        <v>0</v>
      </c>
      <c r="Z20">
        <v>-15</v>
      </c>
      <c r="AA20">
        <v>-80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-89</v>
      </c>
      <c r="O21" s="88">
        <v>-20</v>
      </c>
      <c r="P21" s="88">
        <v>-110</v>
      </c>
      <c r="Q21" s="88">
        <v>-20</v>
      </c>
      <c r="R21" s="88">
        <v>0</v>
      </c>
      <c r="S21" s="116">
        <v>0</v>
      </c>
      <c r="U21" s="115">
        <v>-239</v>
      </c>
      <c r="V21" s="116">
        <v>0</v>
      </c>
      <c r="W21">
        <v>-89</v>
      </c>
      <c r="X21">
        <v>-20</v>
      </c>
      <c r="Y21">
        <v>0</v>
      </c>
      <c r="Z21">
        <v>-20</v>
      </c>
      <c r="AA21">
        <v>-110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-111</v>
      </c>
      <c r="O22" s="88">
        <v>-30</v>
      </c>
      <c r="P22" s="88">
        <v>-80</v>
      </c>
      <c r="Q22" s="88">
        <v>-25</v>
      </c>
      <c r="R22" s="88">
        <v>0</v>
      </c>
      <c r="S22" s="116">
        <v>0</v>
      </c>
      <c r="U22" s="115">
        <v>-246</v>
      </c>
      <c r="V22" s="116">
        <v>0</v>
      </c>
      <c r="W22">
        <v>-111</v>
      </c>
      <c r="X22">
        <v>-30</v>
      </c>
      <c r="Y22">
        <v>0</v>
      </c>
      <c r="Z22">
        <v>-25</v>
      </c>
      <c r="AA22">
        <v>-80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-190</v>
      </c>
      <c r="O23" s="88">
        <v>-30</v>
      </c>
      <c r="P23" s="88">
        <v>-80</v>
      </c>
      <c r="Q23" s="88">
        <v>0</v>
      </c>
      <c r="R23" s="88">
        <v>0</v>
      </c>
      <c r="S23" s="116">
        <v>0</v>
      </c>
      <c r="U23" s="115">
        <v>-300</v>
      </c>
      <c r="V23" s="116">
        <v>0</v>
      </c>
      <c r="W23">
        <v>-190</v>
      </c>
      <c r="X23">
        <v>-30</v>
      </c>
      <c r="Y23">
        <v>0</v>
      </c>
      <c r="Z23">
        <v>0</v>
      </c>
      <c r="AA23">
        <v>-80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-191</v>
      </c>
      <c r="O24" s="88">
        <v>-30</v>
      </c>
      <c r="P24" s="88">
        <v>-80</v>
      </c>
      <c r="Q24" s="88">
        <v>-70</v>
      </c>
      <c r="R24" s="88">
        <v>0</v>
      </c>
      <c r="S24" s="116">
        <v>0</v>
      </c>
      <c r="U24" s="115">
        <v>-371</v>
      </c>
      <c r="V24" s="116">
        <v>0</v>
      </c>
      <c r="W24">
        <v>-191</v>
      </c>
      <c r="X24">
        <v>-30</v>
      </c>
      <c r="Y24">
        <v>0</v>
      </c>
      <c r="Z24">
        <v>-70</v>
      </c>
      <c r="AA24">
        <v>-80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12.08</v>
      </c>
      <c r="M25" s="116">
        <v>0</v>
      </c>
      <c r="N25" s="115">
        <v>-279</v>
      </c>
      <c r="O25" s="88">
        <v>-30</v>
      </c>
      <c r="P25" s="88">
        <v>-140</v>
      </c>
      <c r="Q25" s="88">
        <v>-15</v>
      </c>
      <c r="R25" s="88">
        <v>0</v>
      </c>
      <c r="S25" s="116">
        <v>0</v>
      </c>
      <c r="U25" s="115">
        <v>-464</v>
      </c>
      <c r="V25" s="116">
        <v>12.08</v>
      </c>
      <c r="W25">
        <v>-279</v>
      </c>
      <c r="X25">
        <v>-30</v>
      </c>
      <c r="Y25">
        <v>12.08</v>
      </c>
      <c r="Z25">
        <v>-15</v>
      </c>
      <c r="AA25">
        <v>-140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-274</v>
      </c>
      <c r="O26" s="88">
        <v>-25</v>
      </c>
      <c r="P26" s="88">
        <v>-80</v>
      </c>
      <c r="Q26" s="88">
        <v>-30</v>
      </c>
      <c r="R26" s="88">
        <v>0</v>
      </c>
      <c r="S26" s="116">
        <v>0</v>
      </c>
      <c r="U26" s="115">
        <v>-409</v>
      </c>
      <c r="V26" s="116">
        <v>0</v>
      </c>
      <c r="W26">
        <v>-274</v>
      </c>
      <c r="X26">
        <v>-25</v>
      </c>
      <c r="Y26">
        <v>0</v>
      </c>
      <c r="Z26">
        <v>-30</v>
      </c>
      <c r="AA26">
        <v>-80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0.66</v>
      </c>
      <c r="M27" s="116">
        <v>0</v>
      </c>
      <c r="N27" s="115">
        <v>-238</v>
      </c>
      <c r="O27" s="88">
        <v>-70</v>
      </c>
      <c r="P27" s="88">
        <v>-145</v>
      </c>
      <c r="Q27" s="88">
        <v>-30</v>
      </c>
      <c r="R27" s="88">
        <v>0</v>
      </c>
      <c r="S27" s="116">
        <v>0</v>
      </c>
      <c r="U27" s="115">
        <v>-483</v>
      </c>
      <c r="V27" s="116">
        <v>0.66</v>
      </c>
      <c r="W27">
        <v>-238</v>
      </c>
      <c r="X27">
        <v>-70</v>
      </c>
      <c r="Y27">
        <v>0.66</v>
      </c>
      <c r="Z27">
        <v>-30</v>
      </c>
      <c r="AA27">
        <v>-145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-234</v>
      </c>
      <c r="O28" s="88">
        <v>-25</v>
      </c>
      <c r="P28" s="88">
        <v>-80</v>
      </c>
      <c r="Q28" s="88">
        <v>0</v>
      </c>
      <c r="R28" s="88">
        <v>0</v>
      </c>
      <c r="S28" s="116">
        <v>0</v>
      </c>
      <c r="U28" s="115">
        <v>-339</v>
      </c>
      <c r="V28" s="116">
        <v>0</v>
      </c>
      <c r="W28">
        <v>-234</v>
      </c>
      <c r="X28">
        <v>-25</v>
      </c>
      <c r="Y28">
        <v>0</v>
      </c>
      <c r="Z28">
        <v>0</v>
      </c>
      <c r="AA28">
        <v>-80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-231</v>
      </c>
      <c r="O29" s="88">
        <v>-25</v>
      </c>
      <c r="P29" s="88">
        <v>-90</v>
      </c>
      <c r="Q29" s="88">
        <v>-65</v>
      </c>
      <c r="R29" s="88">
        <v>0</v>
      </c>
      <c r="S29" s="116">
        <v>0</v>
      </c>
      <c r="U29" s="115">
        <v>-411</v>
      </c>
      <c r="V29" s="116">
        <v>0</v>
      </c>
      <c r="W29">
        <v>-231</v>
      </c>
      <c r="X29">
        <v>-25</v>
      </c>
      <c r="Y29">
        <v>0</v>
      </c>
      <c r="Z29">
        <v>-65</v>
      </c>
      <c r="AA29">
        <v>-90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-308</v>
      </c>
      <c r="O30" s="88">
        <v>-20</v>
      </c>
      <c r="P30" s="88">
        <v>-80</v>
      </c>
      <c r="Q30" s="88">
        <v>0</v>
      </c>
      <c r="R30" s="88">
        <v>0</v>
      </c>
      <c r="S30" s="116">
        <v>0</v>
      </c>
      <c r="U30" s="115">
        <v>-408</v>
      </c>
      <c r="V30" s="116">
        <v>0</v>
      </c>
      <c r="W30">
        <v>-308</v>
      </c>
      <c r="X30">
        <v>-20</v>
      </c>
      <c r="Y30">
        <v>0</v>
      </c>
      <c r="Z30">
        <v>0</v>
      </c>
      <c r="AA30">
        <v>-80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14.5</v>
      </c>
      <c r="M31" s="116">
        <v>0</v>
      </c>
      <c r="N31" s="115">
        <v>-341</v>
      </c>
      <c r="O31" s="88">
        <v>-20</v>
      </c>
      <c r="P31" s="88">
        <v>-80</v>
      </c>
      <c r="Q31" s="88">
        <v>0</v>
      </c>
      <c r="R31" s="88">
        <v>0</v>
      </c>
      <c r="S31" s="116">
        <v>0</v>
      </c>
      <c r="U31" s="115">
        <v>-441</v>
      </c>
      <c r="V31" s="116">
        <v>14.5</v>
      </c>
      <c r="W31">
        <v>-341</v>
      </c>
      <c r="X31">
        <v>-20</v>
      </c>
      <c r="Y31">
        <v>14.5</v>
      </c>
      <c r="Z31">
        <v>0</v>
      </c>
      <c r="AA31">
        <v>-80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8.6999999999999993</v>
      </c>
      <c r="M32" s="116">
        <v>0</v>
      </c>
      <c r="N32" s="115">
        <v>-352</v>
      </c>
      <c r="O32" s="88">
        <v>0</v>
      </c>
      <c r="P32" s="88">
        <v>-80</v>
      </c>
      <c r="Q32" s="88">
        <v>0</v>
      </c>
      <c r="R32" s="88">
        <v>0</v>
      </c>
      <c r="S32" s="116">
        <v>0</v>
      </c>
      <c r="U32" s="115">
        <v>-432</v>
      </c>
      <c r="V32" s="116">
        <v>8.6999999999999993</v>
      </c>
      <c r="W32">
        <v>-352</v>
      </c>
      <c r="X32">
        <v>0</v>
      </c>
      <c r="Y32">
        <v>8.6999999999999993</v>
      </c>
      <c r="Z32">
        <v>0</v>
      </c>
      <c r="AA32">
        <v>-80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10.63</v>
      </c>
      <c r="M33" s="116">
        <v>0</v>
      </c>
      <c r="N33" s="115">
        <v>-326</v>
      </c>
      <c r="O33" s="88">
        <v>0</v>
      </c>
      <c r="P33" s="88">
        <v>-80</v>
      </c>
      <c r="Q33" s="88">
        <v>0</v>
      </c>
      <c r="R33" s="88">
        <v>0</v>
      </c>
      <c r="S33" s="116">
        <v>0</v>
      </c>
      <c r="U33" s="115">
        <v>-406</v>
      </c>
      <c r="V33" s="116">
        <v>10.63</v>
      </c>
      <c r="W33">
        <v>-326</v>
      </c>
      <c r="X33">
        <v>0</v>
      </c>
      <c r="Y33">
        <v>10.63</v>
      </c>
      <c r="Z33">
        <v>0</v>
      </c>
      <c r="AA33">
        <v>-80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11.11</v>
      </c>
      <c r="M34" s="116">
        <v>0</v>
      </c>
      <c r="N34" s="115">
        <v>-366</v>
      </c>
      <c r="O34" s="88">
        <v>0</v>
      </c>
      <c r="P34" s="88">
        <v>-135</v>
      </c>
      <c r="Q34" s="88">
        <v>-65</v>
      </c>
      <c r="R34" s="88">
        <v>0</v>
      </c>
      <c r="S34" s="116">
        <v>0</v>
      </c>
      <c r="U34" s="115">
        <v>-566</v>
      </c>
      <c r="V34" s="116">
        <v>11.11</v>
      </c>
      <c r="W34">
        <v>-366</v>
      </c>
      <c r="X34">
        <v>0</v>
      </c>
      <c r="Y34">
        <v>11.11</v>
      </c>
      <c r="Z34">
        <v>-65</v>
      </c>
      <c r="AA34">
        <v>-135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12.56</v>
      </c>
      <c r="M35" s="116">
        <v>0</v>
      </c>
      <c r="N35" s="115">
        <v>-471</v>
      </c>
      <c r="O35" s="88">
        <v>-15</v>
      </c>
      <c r="P35" s="88">
        <v>-60</v>
      </c>
      <c r="Q35" s="88">
        <v>0</v>
      </c>
      <c r="R35" s="88">
        <v>0</v>
      </c>
      <c r="S35" s="116">
        <v>0</v>
      </c>
      <c r="U35" s="115">
        <v>-546</v>
      </c>
      <c r="V35" s="116">
        <v>12.56</v>
      </c>
      <c r="W35">
        <v>-471</v>
      </c>
      <c r="X35">
        <v>-15</v>
      </c>
      <c r="Y35">
        <v>12.56</v>
      </c>
      <c r="Z35">
        <v>0</v>
      </c>
      <c r="AA35">
        <v>-60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29</v>
      </c>
      <c r="L36" s="88">
        <v>12.56</v>
      </c>
      <c r="M36" s="116">
        <v>0</v>
      </c>
      <c r="N36" s="115">
        <v>-452</v>
      </c>
      <c r="O36" s="88">
        <v>-15</v>
      </c>
      <c r="P36" s="88">
        <v>-65</v>
      </c>
      <c r="Q36" s="88">
        <v>0</v>
      </c>
      <c r="R36" s="88">
        <v>0</v>
      </c>
      <c r="S36" s="116">
        <v>0</v>
      </c>
      <c r="U36" s="115">
        <v>-532</v>
      </c>
      <c r="V36" s="116">
        <v>41.56</v>
      </c>
      <c r="W36">
        <v>-452</v>
      </c>
      <c r="X36">
        <v>-15</v>
      </c>
      <c r="Y36">
        <v>12.56</v>
      </c>
      <c r="Z36">
        <v>29</v>
      </c>
      <c r="AA36">
        <v>-65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20.100000000000001</v>
      </c>
      <c r="M37" s="116">
        <v>0</v>
      </c>
      <c r="N37" s="115">
        <v>-508</v>
      </c>
      <c r="O37" s="88">
        <v>-35</v>
      </c>
      <c r="P37" s="88">
        <v>-110</v>
      </c>
      <c r="Q37" s="88">
        <v>0</v>
      </c>
      <c r="R37" s="88">
        <v>0</v>
      </c>
      <c r="S37" s="116">
        <v>0</v>
      </c>
      <c r="U37" s="115">
        <v>-653</v>
      </c>
      <c r="V37" s="116">
        <v>20.100000000000001</v>
      </c>
      <c r="W37">
        <v>-508</v>
      </c>
      <c r="X37">
        <v>-35</v>
      </c>
      <c r="Y37">
        <v>20.100000000000001</v>
      </c>
      <c r="Z37">
        <v>0</v>
      </c>
      <c r="AA37">
        <v>-110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28.99</v>
      </c>
      <c r="L38" s="88">
        <v>14.21</v>
      </c>
      <c r="M38" s="116">
        <v>0</v>
      </c>
      <c r="N38" s="115">
        <v>-461</v>
      </c>
      <c r="O38" s="88">
        <v>-35</v>
      </c>
      <c r="P38" s="88">
        <v>-100</v>
      </c>
      <c r="Q38" s="88">
        <v>0</v>
      </c>
      <c r="R38" s="88">
        <v>0</v>
      </c>
      <c r="S38" s="116">
        <v>0</v>
      </c>
      <c r="U38" s="115">
        <v>-596</v>
      </c>
      <c r="V38" s="116">
        <v>43.2</v>
      </c>
      <c r="W38">
        <v>-461</v>
      </c>
      <c r="X38">
        <v>-35</v>
      </c>
      <c r="Y38">
        <v>14.21</v>
      </c>
      <c r="Z38">
        <v>28.99</v>
      </c>
      <c r="AA38">
        <v>-100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17.88</v>
      </c>
      <c r="M39" s="116">
        <v>0</v>
      </c>
      <c r="N39" s="115">
        <v>-350</v>
      </c>
      <c r="O39" s="88">
        <v>-30</v>
      </c>
      <c r="P39" s="88">
        <v>-100</v>
      </c>
      <c r="Q39" s="88">
        <v>-60</v>
      </c>
      <c r="R39" s="88">
        <v>0</v>
      </c>
      <c r="S39" s="116">
        <v>0</v>
      </c>
      <c r="U39" s="115">
        <v>-540</v>
      </c>
      <c r="V39" s="116">
        <v>17.88</v>
      </c>
      <c r="W39">
        <v>-350</v>
      </c>
      <c r="X39">
        <v>-30</v>
      </c>
      <c r="Y39">
        <v>17.88</v>
      </c>
      <c r="Z39">
        <v>-60</v>
      </c>
      <c r="AA39">
        <v>-100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18.46</v>
      </c>
      <c r="M40" s="116">
        <v>0</v>
      </c>
      <c r="N40" s="115">
        <v>-353</v>
      </c>
      <c r="O40" s="88">
        <v>-40</v>
      </c>
      <c r="P40" s="88">
        <v>-105</v>
      </c>
      <c r="Q40" s="88">
        <v>0</v>
      </c>
      <c r="R40" s="88">
        <v>0</v>
      </c>
      <c r="S40" s="116">
        <v>0</v>
      </c>
      <c r="U40" s="115">
        <v>-498</v>
      </c>
      <c r="V40" s="116">
        <v>18.46</v>
      </c>
      <c r="W40">
        <v>-353</v>
      </c>
      <c r="X40">
        <v>-40</v>
      </c>
      <c r="Y40">
        <v>18.46</v>
      </c>
      <c r="Z40">
        <v>0</v>
      </c>
      <c r="AA40">
        <v>-105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19.329999999999998</v>
      </c>
      <c r="M41" s="116">
        <v>0</v>
      </c>
      <c r="N41" s="115">
        <v>-276</v>
      </c>
      <c r="O41" s="88">
        <v>-45</v>
      </c>
      <c r="P41" s="88">
        <v>-100</v>
      </c>
      <c r="Q41" s="88">
        <v>0</v>
      </c>
      <c r="R41" s="88">
        <v>0</v>
      </c>
      <c r="S41" s="116">
        <v>0</v>
      </c>
      <c r="U41" s="115">
        <v>-421</v>
      </c>
      <c r="V41" s="116">
        <v>19.329999999999998</v>
      </c>
      <c r="W41">
        <v>-276</v>
      </c>
      <c r="X41">
        <v>-45</v>
      </c>
      <c r="Y41">
        <v>19.329999999999998</v>
      </c>
      <c r="Z41">
        <v>0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43.49</v>
      </c>
      <c r="L42" s="88">
        <v>19.329999999999998</v>
      </c>
      <c r="M42" s="116">
        <v>0</v>
      </c>
      <c r="N42" s="115">
        <v>-250</v>
      </c>
      <c r="O42" s="88">
        <v>-15</v>
      </c>
      <c r="P42" s="88">
        <v>-70</v>
      </c>
      <c r="Q42" s="88">
        <v>0</v>
      </c>
      <c r="R42" s="88">
        <v>0</v>
      </c>
      <c r="S42" s="116">
        <v>0</v>
      </c>
      <c r="U42" s="115">
        <v>-335</v>
      </c>
      <c r="V42" s="116">
        <v>62.82</v>
      </c>
      <c r="W42">
        <v>-250</v>
      </c>
      <c r="X42">
        <v>-15</v>
      </c>
      <c r="Y42">
        <v>19.329999999999998</v>
      </c>
      <c r="Z42">
        <v>43.49</v>
      </c>
      <c r="AA42">
        <v>-70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24.45</v>
      </c>
      <c r="M43" s="116">
        <v>0</v>
      </c>
      <c r="N43" s="115">
        <v>-290</v>
      </c>
      <c r="O43" s="88">
        <v>-30</v>
      </c>
      <c r="P43" s="88">
        <v>-80</v>
      </c>
      <c r="Q43" s="88">
        <v>0</v>
      </c>
      <c r="R43" s="88">
        <v>0</v>
      </c>
      <c r="S43" s="116">
        <v>0</v>
      </c>
      <c r="U43" s="115">
        <v>-400</v>
      </c>
      <c r="V43" s="116">
        <v>24.45</v>
      </c>
      <c r="W43">
        <v>-290</v>
      </c>
      <c r="X43">
        <v>-30</v>
      </c>
      <c r="Y43">
        <v>24.45</v>
      </c>
      <c r="Z43">
        <v>0</v>
      </c>
      <c r="AA43">
        <v>-80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53.15</v>
      </c>
      <c r="L44" s="88">
        <v>16.239999999999998</v>
      </c>
      <c r="M44" s="116">
        <v>0</v>
      </c>
      <c r="N44" s="115">
        <v>-247</v>
      </c>
      <c r="O44" s="88">
        <v>-10</v>
      </c>
      <c r="P44" s="88">
        <v>-80</v>
      </c>
      <c r="Q44" s="88">
        <v>0</v>
      </c>
      <c r="R44" s="88">
        <v>0</v>
      </c>
      <c r="S44" s="116">
        <v>0</v>
      </c>
      <c r="U44" s="115">
        <v>-337</v>
      </c>
      <c r="V44" s="116">
        <v>69.39</v>
      </c>
      <c r="W44">
        <v>-247</v>
      </c>
      <c r="X44">
        <v>-10</v>
      </c>
      <c r="Y44">
        <v>16.239999999999998</v>
      </c>
      <c r="Z44">
        <v>53.15</v>
      </c>
      <c r="AA44">
        <v>-80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20.100000000000001</v>
      </c>
      <c r="M45" s="116">
        <v>0</v>
      </c>
      <c r="N45" s="115">
        <v>-95</v>
      </c>
      <c r="O45" s="88">
        <v>0</v>
      </c>
      <c r="P45" s="88">
        <v>-80</v>
      </c>
      <c r="Q45" s="88">
        <v>0</v>
      </c>
      <c r="R45" s="88">
        <v>0</v>
      </c>
      <c r="S45" s="116">
        <v>0</v>
      </c>
      <c r="U45" s="115">
        <v>-175</v>
      </c>
      <c r="V45" s="116">
        <v>20.100000000000001</v>
      </c>
      <c r="W45">
        <v>-95</v>
      </c>
      <c r="X45">
        <v>0</v>
      </c>
      <c r="Y45">
        <v>20.100000000000001</v>
      </c>
      <c r="Z45">
        <v>0</v>
      </c>
      <c r="AA45">
        <v>-80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9.67</v>
      </c>
      <c r="L46" s="88">
        <v>20.100000000000001</v>
      </c>
      <c r="M46" s="116">
        <v>0</v>
      </c>
      <c r="N46" s="115">
        <v>-39</v>
      </c>
      <c r="O46" s="88">
        <v>0</v>
      </c>
      <c r="P46" s="88">
        <v>-80</v>
      </c>
      <c r="Q46" s="88">
        <v>0</v>
      </c>
      <c r="R46" s="88">
        <v>0</v>
      </c>
      <c r="S46" s="116">
        <v>0</v>
      </c>
      <c r="U46" s="115">
        <v>-119</v>
      </c>
      <c r="V46" s="116">
        <v>29.77</v>
      </c>
      <c r="W46">
        <v>-39</v>
      </c>
      <c r="X46">
        <v>0</v>
      </c>
      <c r="Y46">
        <v>20.100000000000001</v>
      </c>
      <c r="Z46">
        <v>9.67</v>
      </c>
      <c r="AA46">
        <v>-80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20.100000000000001</v>
      </c>
      <c r="M47" s="116">
        <v>0</v>
      </c>
      <c r="N47" s="115">
        <v>-52</v>
      </c>
      <c r="O47" s="88">
        <v>-55</v>
      </c>
      <c r="P47" s="88">
        <v>-115</v>
      </c>
      <c r="Q47" s="88">
        <v>0</v>
      </c>
      <c r="R47" s="88">
        <v>0</v>
      </c>
      <c r="S47" s="116">
        <v>0</v>
      </c>
      <c r="U47" s="115">
        <v>-222</v>
      </c>
      <c r="V47" s="116">
        <v>20.100000000000001</v>
      </c>
      <c r="W47">
        <v>-52</v>
      </c>
      <c r="X47">
        <v>-55</v>
      </c>
      <c r="Y47">
        <v>20.100000000000001</v>
      </c>
      <c r="Z47">
        <v>0</v>
      </c>
      <c r="AA47">
        <v>-115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20.100000000000001</v>
      </c>
      <c r="M48" s="116">
        <v>0</v>
      </c>
      <c r="N48" s="115">
        <v>-75</v>
      </c>
      <c r="O48" s="88">
        <v>-66</v>
      </c>
      <c r="P48" s="88">
        <v>-70</v>
      </c>
      <c r="Q48" s="88">
        <v>0</v>
      </c>
      <c r="R48" s="88">
        <v>0</v>
      </c>
      <c r="S48" s="116">
        <v>0</v>
      </c>
      <c r="U48" s="115">
        <v>-211</v>
      </c>
      <c r="V48" s="116">
        <v>20.100000000000001</v>
      </c>
      <c r="W48">
        <v>-75</v>
      </c>
      <c r="X48">
        <v>-66</v>
      </c>
      <c r="Y48">
        <v>20.100000000000001</v>
      </c>
      <c r="Z48">
        <v>0</v>
      </c>
      <c r="AA48">
        <v>-70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25.13</v>
      </c>
      <c r="M49" s="116">
        <v>0</v>
      </c>
      <c r="N49" s="115">
        <v>-75</v>
      </c>
      <c r="O49" s="88">
        <v>-80</v>
      </c>
      <c r="P49" s="88">
        <v>-85</v>
      </c>
      <c r="Q49" s="88">
        <v>0</v>
      </c>
      <c r="R49" s="88">
        <v>0</v>
      </c>
      <c r="S49" s="116">
        <v>0</v>
      </c>
      <c r="U49" s="115">
        <v>-240</v>
      </c>
      <c r="V49" s="116">
        <v>25.13</v>
      </c>
      <c r="W49">
        <v>-75</v>
      </c>
      <c r="X49">
        <v>-80</v>
      </c>
      <c r="Y49">
        <v>25.13</v>
      </c>
      <c r="Z49">
        <v>0</v>
      </c>
      <c r="AA49">
        <v>-85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38.659999999999997</v>
      </c>
      <c r="L50" s="88">
        <v>17.399999999999999</v>
      </c>
      <c r="M50" s="116">
        <v>0</v>
      </c>
      <c r="N50" s="115">
        <v>-97</v>
      </c>
      <c r="O50" s="88">
        <v>-70</v>
      </c>
      <c r="P50" s="88">
        <v>-135</v>
      </c>
      <c r="Q50" s="88">
        <v>0</v>
      </c>
      <c r="R50" s="88">
        <v>0</v>
      </c>
      <c r="S50" s="116">
        <v>0</v>
      </c>
      <c r="U50" s="115">
        <v>-302</v>
      </c>
      <c r="V50" s="116">
        <v>56.06</v>
      </c>
      <c r="W50">
        <v>-97</v>
      </c>
      <c r="X50">
        <v>-70</v>
      </c>
      <c r="Y50">
        <v>17.399999999999999</v>
      </c>
      <c r="Z50">
        <v>38.659999999999997</v>
      </c>
      <c r="AA50">
        <v>-135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19.329999999999998</v>
      </c>
      <c r="M51" s="116">
        <v>0</v>
      </c>
      <c r="N51" s="115">
        <v>-16</v>
      </c>
      <c r="O51" s="88">
        <v>-40</v>
      </c>
      <c r="P51" s="88">
        <v>-70</v>
      </c>
      <c r="Q51" s="88">
        <v>0</v>
      </c>
      <c r="R51" s="88">
        <v>0</v>
      </c>
      <c r="S51" s="116">
        <v>0</v>
      </c>
      <c r="U51" s="115">
        <v>-126</v>
      </c>
      <c r="V51" s="116">
        <v>19.329999999999998</v>
      </c>
      <c r="W51">
        <v>-16</v>
      </c>
      <c r="X51">
        <v>-40</v>
      </c>
      <c r="Y51">
        <v>19.329999999999998</v>
      </c>
      <c r="Z51">
        <v>0</v>
      </c>
      <c r="AA51">
        <v>-70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19.329999999999998</v>
      </c>
      <c r="M52" s="116">
        <v>0</v>
      </c>
      <c r="N52" s="115">
        <v>-67</v>
      </c>
      <c r="O52" s="88">
        <v>-50</v>
      </c>
      <c r="P52" s="88">
        <v>-75</v>
      </c>
      <c r="Q52" s="88">
        <v>0</v>
      </c>
      <c r="R52" s="88">
        <v>0</v>
      </c>
      <c r="S52" s="116">
        <v>0</v>
      </c>
      <c r="U52" s="115">
        <v>-192</v>
      </c>
      <c r="V52" s="116">
        <v>19.329999999999998</v>
      </c>
      <c r="W52">
        <v>-67</v>
      </c>
      <c r="X52">
        <v>-50</v>
      </c>
      <c r="Y52">
        <v>19.329999999999998</v>
      </c>
      <c r="Z52">
        <v>0</v>
      </c>
      <c r="AA52">
        <v>-75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19.329999999999998</v>
      </c>
      <c r="M53" s="116">
        <v>0</v>
      </c>
      <c r="N53" s="115">
        <v>-81</v>
      </c>
      <c r="O53" s="88">
        <v>-75</v>
      </c>
      <c r="P53" s="88">
        <v>-140</v>
      </c>
      <c r="Q53" s="88">
        <v>0</v>
      </c>
      <c r="R53" s="88">
        <v>0</v>
      </c>
      <c r="S53" s="116">
        <v>0</v>
      </c>
      <c r="U53" s="115">
        <v>-296</v>
      </c>
      <c r="V53" s="116">
        <v>19.329999999999998</v>
      </c>
      <c r="W53">
        <v>-81</v>
      </c>
      <c r="X53">
        <v>-75</v>
      </c>
      <c r="Y53">
        <v>19.329999999999998</v>
      </c>
      <c r="Z53">
        <v>0</v>
      </c>
      <c r="AA53">
        <v>-140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57.99</v>
      </c>
      <c r="L54" s="88">
        <v>19.329999999999998</v>
      </c>
      <c r="M54" s="116">
        <v>0</v>
      </c>
      <c r="N54" s="115">
        <v>-90</v>
      </c>
      <c r="O54" s="88">
        <v>-85</v>
      </c>
      <c r="P54" s="88">
        <v>-70</v>
      </c>
      <c r="Q54" s="88">
        <v>0</v>
      </c>
      <c r="R54" s="88">
        <v>0</v>
      </c>
      <c r="S54" s="116">
        <v>0</v>
      </c>
      <c r="U54" s="115">
        <v>-245</v>
      </c>
      <c r="V54" s="116">
        <v>77.319999999999993</v>
      </c>
      <c r="W54">
        <v>-90</v>
      </c>
      <c r="X54">
        <v>-85</v>
      </c>
      <c r="Y54">
        <v>19.329999999999998</v>
      </c>
      <c r="Z54">
        <v>57.99</v>
      </c>
      <c r="AA54">
        <v>-70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25.13</v>
      </c>
      <c r="M55" s="116">
        <v>0</v>
      </c>
      <c r="N55" s="115">
        <v>-67</v>
      </c>
      <c r="O55" s="88">
        <v>-100</v>
      </c>
      <c r="P55" s="88">
        <v>-160</v>
      </c>
      <c r="Q55" s="88">
        <v>0</v>
      </c>
      <c r="R55" s="88">
        <v>0</v>
      </c>
      <c r="S55" s="116">
        <v>0</v>
      </c>
      <c r="U55" s="115">
        <v>-327</v>
      </c>
      <c r="V55" s="116">
        <v>25.13</v>
      </c>
      <c r="W55">
        <v>-67</v>
      </c>
      <c r="X55">
        <v>-100</v>
      </c>
      <c r="Y55">
        <v>25.13</v>
      </c>
      <c r="Z55">
        <v>0</v>
      </c>
      <c r="AA55">
        <v>-160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14.5</v>
      </c>
      <c r="L56" s="88">
        <v>17.39</v>
      </c>
      <c r="M56" s="116">
        <v>0</v>
      </c>
      <c r="N56" s="115">
        <v>-40</v>
      </c>
      <c r="O56" s="88">
        <v>-85</v>
      </c>
      <c r="P56" s="88">
        <v>-150</v>
      </c>
      <c r="Q56" s="88">
        <v>0</v>
      </c>
      <c r="R56" s="88">
        <v>0</v>
      </c>
      <c r="S56" s="116">
        <v>0</v>
      </c>
      <c r="U56" s="115">
        <v>-275</v>
      </c>
      <c r="V56" s="116">
        <v>31.89</v>
      </c>
      <c r="W56">
        <v>-40</v>
      </c>
      <c r="X56">
        <v>-85</v>
      </c>
      <c r="Y56">
        <v>17.39</v>
      </c>
      <c r="Z56">
        <v>14.5</v>
      </c>
      <c r="AA56">
        <v>-150</v>
      </c>
    </row>
    <row r="57" spans="7:27">
      <c r="G57" t="s">
        <v>99</v>
      </c>
      <c r="H57" s="115">
        <v>2.9</v>
      </c>
      <c r="I57" s="88">
        <v>0</v>
      </c>
      <c r="J57" s="88">
        <v>0</v>
      </c>
      <c r="K57" s="88">
        <v>9.67</v>
      </c>
      <c r="L57" s="88">
        <v>19.32</v>
      </c>
      <c r="M57" s="116">
        <v>0</v>
      </c>
      <c r="N57" s="115">
        <v>0</v>
      </c>
      <c r="O57" s="88">
        <v>-65</v>
      </c>
      <c r="P57" s="88">
        <v>-92</v>
      </c>
      <c r="Q57" s="88">
        <v>0</v>
      </c>
      <c r="R57" s="88">
        <v>0</v>
      </c>
      <c r="S57" s="116">
        <v>0</v>
      </c>
      <c r="U57" s="115">
        <v>-157</v>
      </c>
      <c r="V57" s="116">
        <v>31.89</v>
      </c>
      <c r="W57">
        <v>2.9</v>
      </c>
      <c r="X57">
        <v>-65</v>
      </c>
      <c r="Y57">
        <v>19.32</v>
      </c>
      <c r="Z57">
        <v>9.67</v>
      </c>
      <c r="AA57">
        <v>-92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33.83</v>
      </c>
      <c r="L58" s="88">
        <v>19.329999999999998</v>
      </c>
      <c r="M58" s="116">
        <v>0</v>
      </c>
      <c r="N58" s="115">
        <v>-5</v>
      </c>
      <c r="O58" s="88">
        <v>-70</v>
      </c>
      <c r="P58" s="88">
        <v>-91</v>
      </c>
      <c r="Q58" s="88">
        <v>0</v>
      </c>
      <c r="R58" s="88">
        <v>0</v>
      </c>
      <c r="S58" s="116">
        <v>0</v>
      </c>
      <c r="U58" s="115">
        <v>-166</v>
      </c>
      <c r="V58" s="116">
        <v>53.16</v>
      </c>
      <c r="W58">
        <v>-5</v>
      </c>
      <c r="X58">
        <v>-70</v>
      </c>
      <c r="Y58">
        <v>19.329999999999998</v>
      </c>
      <c r="Z58">
        <v>33.83</v>
      </c>
      <c r="AA58">
        <v>-91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24.16</v>
      </c>
      <c r="L59" s="88">
        <v>19.329999999999998</v>
      </c>
      <c r="M59" s="116">
        <v>0</v>
      </c>
      <c r="N59" s="115">
        <v>-6</v>
      </c>
      <c r="O59" s="88">
        <v>-110</v>
      </c>
      <c r="P59" s="88">
        <v>-170</v>
      </c>
      <c r="Q59" s="88">
        <v>0</v>
      </c>
      <c r="R59" s="88">
        <v>0</v>
      </c>
      <c r="S59" s="116">
        <v>0</v>
      </c>
      <c r="U59" s="115">
        <v>-286</v>
      </c>
      <c r="V59" s="116">
        <v>43.49</v>
      </c>
      <c r="W59">
        <v>-6</v>
      </c>
      <c r="X59">
        <v>-110</v>
      </c>
      <c r="Y59">
        <v>19.329999999999998</v>
      </c>
      <c r="Z59">
        <v>24.16</v>
      </c>
      <c r="AA59">
        <v>-170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9.67</v>
      </c>
      <c r="L60" s="88">
        <v>19.329999999999998</v>
      </c>
      <c r="M60" s="116">
        <v>0</v>
      </c>
      <c r="N60" s="115">
        <v>-23</v>
      </c>
      <c r="O60" s="88">
        <v>-68</v>
      </c>
      <c r="P60" s="88">
        <v>-91</v>
      </c>
      <c r="Q60" s="88">
        <v>0</v>
      </c>
      <c r="R60" s="88">
        <v>0</v>
      </c>
      <c r="S60" s="116">
        <v>0</v>
      </c>
      <c r="U60" s="115">
        <v>-182</v>
      </c>
      <c r="V60" s="116">
        <v>29</v>
      </c>
      <c r="W60">
        <v>-23</v>
      </c>
      <c r="X60">
        <v>-68</v>
      </c>
      <c r="Y60">
        <v>19.329999999999998</v>
      </c>
      <c r="Z60">
        <v>9.67</v>
      </c>
      <c r="AA60">
        <v>-91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9.67</v>
      </c>
      <c r="L61" s="88">
        <v>25.12</v>
      </c>
      <c r="M61" s="116">
        <v>0</v>
      </c>
      <c r="N61" s="115">
        <v>-63</v>
      </c>
      <c r="O61" s="88">
        <v>-110</v>
      </c>
      <c r="P61" s="88">
        <v>-200</v>
      </c>
      <c r="Q61" s="88">
        <v>0</v>
      </c>
      <c r="R61" s="88">
        <v>0</v>
      </c>
      <c r="S61" s="116">
        <v>0</v>
      </c>
      <c r="U61" s="115">
        <v>-373</v>
      </c>
      <c r="V61" s="116">
        <v>34.79</v>
      </c>
      <c r="W61">
        <v>-63</v>
      </c>
      <c r="X61">
        <v>-110</v>
      </c>
      <c r="Y61">
        <v>25.12</v>
      </c>
      <c r="Z61">
        <v>9.67</v>
      </c>
      <c r="AA61">
        <v>-200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28.99</v>
      </c>
      <c r="L62" s="88">
        <v>17.399999999999999</v>
      </c>
      <c r="M62" s="116">
        <v>0</v>
      </c>
      <c r="N62" s="115">
        <v>-25</v>
      </c>
      <c r="O62" s="88">
        <v>-70</v>
      </c>
      <c r="P62" s="88">
        <v>-160</v>
      </c>
      <c r="Q62" s="88">
        <v>0</v>
      </c>
      <c r="R62" s="88">
        <v>0</v>
      </c>
      <c r="S62" s="116">
        <v>0</v>
      </c>
      <c r="U62" s="115">
        <v>-255</v>
      </c>
      <c r="V62" s="116">
        <v>46.39</v>
      </c>
      <c r="W62">
        <v>-25</v>
      </c>
      <c r="X62">
        <v>-70</v>
      </c>
      <c r="Y62">
        <v>17.399999999999999</v>
      </c>
      <c r="Z62">
        <v>28.99</v>
      </c>
      <c r="AA62">
        <v>-160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24.16</v>
      </c>
      <c r="L63" s="88">
        <v>19.329999999999998</v>
      </c>
      <c r="M63" s="116">
        <v>0</v>
      </c>
      <c r="N63" s="115">
        <v>-16.12</v>
      </c>
      <c r="O63" s="88">
        <v>-70</v>
      </c>
      <c r="P63" s="88">
        <v>-185</v>
      </c>
      <c r="Q63" s="88">
        <v>0</v>
      </c>
      <c r="R63" s="88">
        <v>0</v>
      </c>
      <c r="S63" s="116">
        <v>0</v>
      </c>
      <c r="U63" s="115">
        <v>-271.12</v>
      </c>
      <c r="V63" s="116">
        <v>43.49</v>
      </c>
      <c r="W63">
        <v>-16.12</v>
      </c>
      <c r="X63">
        <v>-70</v>
      </c>
      <c r="Y63">
        <v>19.329999999999998</v>
      </c>
      <c r="Z63">
        <v>24.16</v>
      </c>
      <c r="AA63">
        <v>-185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24.16</v>
      </c>
      <c r="L64" s="88">
        <v>19.329999999999998</v>
      </c>
      <c r="M64" s="116">
        <v>0</v>
      </c>
      <c r="N64" s="115">
        <v>-32.26</v>
      </c>
      <c r="O64" s="88">
        <v>-70</v>
      </c>
      <c r="P64" s="88">
        <v>-130</v>
      </c>
      <c r="Q64" s="88">
        <v>0</v>
      </c>
      <c r="R64" s="88">
        <v>0</v>
      </c>
      <c r="S64" s="116">
        <v>0</v>
      </c>
      <c r="U64" s="115">
        <v>-232.26</v>
      </c>
      <c r="V64" s="116">
        <v>43.49</v>
      </c>
      <c r="W64">
        <v>-32.26</v>
      </c>
      <c r="X64">
        <v>-70</v>
      </c>
      <c r="Y64">
        <v>19.329999999999998</v>
      </c>
      <c r="Z64">
        <v>24.16</v>
      </c>
      <c r="AA64">
        <v>-130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24.16</v>
      </c>
      <c r="L65" s="88">
        <v>0</v>
      </c>
      <c r="M65" s="116">
        <v>0</v>
      </c>
      <c r="N65" s="115">
        <v>-28.42</v>
      </c>
      <c r="O65" s="88">
        <v>-60</v>
      </c>
      <c r="P65" s="88">
        <v>-200</v>
      </c>
      <c r="Q65" s="88">
        <v>0</v>
      </c>
      <c r="R65" s="88">
        <v>0</v>
      </c>
      <c r="S65" s="116">
        <v>0</v>
      </c>
      <c r="U65" s="115">
        <v>-288.42</v>
      </c>
      <c r="V65" s="116">
        <v>24.16</v>
      </c>
      <c r="W65">
        <v>-28.42</v>
      </c>
      <c r="X65">
        <v>-60</v>
      </c>
      <c r="Y65">
        <v>0</v>
      </c>
      <c r="Z65">
        <v>24.16</v>
      </c>
      <c r="AA65">
        <v>-200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33.83</v>
      </c>
      <c r="L66" s="88">
        <v>0</v>
      </c>
      <c r="M66" s="116">
        <v>0</v>
      </c>
      <c r="N66" s="115">
        <v>-6.85</v>
      </c>
      <c r="O66" s="88">
        <v>-35</v>
      </c>
      <c r="P66" s="88">
        <v>-130</v>
      </c>
      <c r="Q66" s="88">
        <v>0</v>
      </c>
      <c r="R66" s="88">
        <v>0</v>
      </c>
      <c r="S66" s="116">
        <v>0</v>
      </c>
      <c r="U66" s="115">
        <v>-171.85</v>
      </c>
      <c r="V66" s="116">
        <v>33.83</v>
      </c>
      <c r="W66">
        <v>-6.85</v>
      </c>
      <c r="X66">
        <v>-35</v>
      </c>
      <c r="Y66">
        <v>0</v>
      </c>
      <c r="Z66">
        <v>33.83</v>
      </c>
      <c r="AA66">
        <v>-130</v>
      </c>
    </row>
    <row r="67" spans="7:27">
      <c r="G67" t="s">
        <v>109</v>
      </c>
      <c r="H67" s="115">
        <v>71.52</v>
      </c>
      <c r="I67" s="88">
        <v>0</v>
      </c>
      <c r="J67" s="88">
        <v>0</v>
      </c>
      <c r="K67" s="88">
        <v>14.5</v>
      </c>
      <c r="L67" s="88">
        <v>25.42</v>
      </c>
      <c r="M67" s="116">
        <v>0</v>
      </c>
      <c r="N67" s="115">
        <v>0</v>
      </c>
      <c r="O67" s="88">
        <v>-95</v>
      </c>
      <c r="P67" s="88">
        <v>-120</v>
      </c>
      <c r="Q67" s="88">
        <v>0</v>
      </c>
      <c r="R67" s="88">
        <v>0</v>
      </c>
      <c r="S67" s="116">
        <v>0</v>
      </c>
      <c r="U67" s="115">
        <v>-215</v>
      </c>
      <c r="V67" s="116">
        <v>111.44</v>
      </c>
      <c r="W67">
        <v>71.52</v>
      </c>
      <c r="X67">
        <v>-95</v>
      </c>
      <c r="Y67">
        <v>25.42</v>
      </c>
      <c r="Z67">
        <v>14.5</v>
      </c>
      <c r="AA67">
        <v>-120</v>
      </c>
    </row>
    <row r="68" spans="7:27">
      <c r="G68" t="s">
        <v>110</v>
      </c>
      <c r="H68" s="115">
        <v>44.9</v>
      </c>
      <c r="I68" s="88">
        <v>0</v>
      </c>
      <c r="J68" s="88">
        <v>0</v>
      </c>
      <c r="K68" s="88">
        <v>19.329999999999998</v>
      </c>
      <c r="L68" s="88">
        <v>17.399999999999999</v>
      </c>
      <c r="M68" s="116">
        <v>0</v>
      </c>
      <c r="N68" s="115">
        <v>0</v>
      </c>
      <c r="O68" s="88">
        <v>-45</v>
      </c>
      <c r="P68" s="88">
        <v>-110</v>
      </c>
      <c r="Q68" s="88">
        <v>0</v>
      </c>
      <c r="R68" s="88">
        <v>0</v>
      </c>
      <c r="S68" s="116">
        <v>0</v>
      </c>
      <c r="U68" s="115">
        <v>-155</v>
      </c>
      <c r="V68" s="116">
        <v>81.63</v>
      </c>
      <c r="W68">
        <v>44.9</v>
      </c>
      <c r="X68">
        <v>-45</v>
      </c>
      <c r="Y68">
        <v>17.399999999999999</v>
      </c>
      <c r="Z68">
        <v>19.329999999999998</v>
      </c>
      <c r="AA68">
        <v>-110</v>
      </c>
    </row>
    <row r="69" spans="7:27">
      <c r="G69" t="s">
        <v>111</v>
      </c>
      <c r="H69" s="115">
        <v>97.96</v>
      </c>
      <c r="I69" s="88">
        <v>0</v>
      </c>
      <c r="J69" s="88">
        <v>0</v>
      </c>
      <c r="K69" s="88">
        <v>9.67</v>
      </c>
      <c r="L69" s="88">
        <v>20.3</v>
      </c>
      <c r="M69" s="116">
        <v>0</v>
      </c>
      <c r="N69" s="115">
        <v>0</v>
      </c>
      <c r="O69" s="88">
        <v>-25</v>
      </c>
      <c r="P69" s="88">
        <v>-80</v>
      </c>
      <c r="Q69" s="88">
        <v>0</v>
      </c>
      <c r="R69" s="88">
        <v>0</v>
      </c>
      <c r="S69" s="116">
        <v>0</v>
      </c>
      <c r="U69" s="115">
        <v>-105</v>
      </c>
      <c r="V69" s="116">
        <v>127.93</v>
      </c>
      <c r="W69">
        <v>97.96</v>
      </c>
      <c r="X69">
        <v>-25</v>
      </c>
      <c r="Y69">
        <v>20.3</v>
      </c>
      <c r="Z69">
        <v>9.67</v>
      </c>
      <c r="AA69">
        <v>-80</v>
      </c>
    </row>
    <row r="70" spans="7:27">
      <c r="G70" t="s">
        <v>112</v>
      </c>
      <c r="H70" s="115">
        <v>85.37</v>
      </c>
      <c r="I70" s="88">
        <v>0</v>
      </c>
      <c r="J70" s="88">
        <v>0</v>
      </c>
      <c r="K70" s="88">
        <v>29</v>
      </c>
      <c r="L70" s="88">
        <v>18.36</v>
      </c>
      <c r="M70" s="116">
        <v>0</v>
      </c>
      <c r="N70" s="115">
        <v>0</v>
      </c>
      <c r="O70" s="88">
        <v>-15</v>
      </c>
      <c r="P70" s="88">
        <v>-70</v>
      </c>
      <c r="Q70" s="88">
        <v>0</v>
      </c>
      <c r="R70" s="88">
        <v>0</v>
      </c>
      <c r="S70" s="116">
        <v>0</v>
      </c>
      <c r="U70" s="115">
        <v>-85</v>
      </c>
      <c r="V70" s="116">
        <v>132.72999999999999</v>
      </c>
      <c r="W70">
        <v>85.37</v>
      </c>
      <c r="X70">
        <v>-15</v>
      </c>
      <c r="Y70">
        <v>18.36</v>
      </c>
      <c r="Z70">
        <v>29</v>
      </c>
      <c r="AA70">
        <v>-70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14.5</v>
      </c>
      <c r="L71" s="88">
        <v>0</v>
      </c>
      <c r="M71" s="116">
        <v>0</v>
      </c>
      <c r="N71" s="115">
        <v>-9</v>
      </c>
      <c r="O71" s="88">
        <v>-40</v>
      </c>
      <c r="P71" s="88">
        <v>-112</v>
      </c>
      <c r="Q71" s="88">
        <v>0</v>
      </c>
      <c r="R71" s="88">
        <v>0</v>
      </c>
      <c r="S71" s="116">
        <v>0</v>
      </c>
      <c r="U71" s="115">
        <v>-161</v>
      </c>
      <c r="V71" s="116">
        <v>14.5</v>
      </c>
      <c r="W71">
        <v>-9</v>
      </c>
      <c r="X71">
        <v>-40</v>
      </c>
      <c r="Y71">
        <v>0</v>
      </c>
      <c r="Z71">
        <v>14.5</v>
      </c>
      <c r="AA71">
        <v>-112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9.67</v>
      </c>
      <c r="L72" s="88">
        <v>0</v>
      </c>
      <c r="M72" s="116">
        <v>0</v>
      </c>
      <c r="N72" s="115">
        <v>0</v>
      </c>
      <c r="O72" s="88">
        <v>-25</v>
      </c>
      <c r="P72" s="88">
        <v>-10</v>
      </c>
      <c r="Q72" s="88">
        <v>0</v>
      </c>
      <c r="R72" s="88">
        <v>0</v>
      </c>
      <c r="S72" s="116">
        <v>0</v>
      </c>
      <c r="U72" s="115">
        <v>-35</v>
      </c>
      <c r="V72" s="116">
        <v>9.66</v>
      </c>
      <c r="W72">
        <v>0</v>
      </c>
      <c r="X72">
        <v>-25</v>
      </c>
      <c r="Y72">
        <v>0</v>
      </c>
      <c r="Z72">
        <v>9.67</v>
      </c>
      <c r="AA72">
        <v>-10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9.67</v>
      </c>
      <c r="L73" s="88">
        <v>19.809999999999999</v>
      </c>
      <c r="M73" s="116">
        <v>0</v>
      </c>
      <c r="N73" s="115">
        <v>0</v>
      </c>
      <c r="O73" s="88">
        <v>-25</v>
      </c>
      <c r="P73" s="88">
        <v>-60</v>
      </c>
      <c r="Q73" s="88">
        <v>0</v>
      </c>
      <c r="R73" s="88">
        <v>0</v>
      </c>
      <c r="S73" s="116">
        <v>0</v>
      </c>
      <c r="U73" s="115">
        <v>-85</v>
      </c>
      <c r="V73" s="116">
        <v>29.48</v>
      </c>
      <c r="W73">
        <v>0</v>
      </c>
      <c r="X73">
        <v>-25</v>
      </c>
      <c r="Y73">
        <v>19.809999999999999</v>
      </c>
      <c r="Z73">
        <v>9.67</v>
      </c>
      <c r="AA73">
        <v>-60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9.67</v>
      </c>
      <c r="L74" s="88">
        <v>0</v>
      </c>
      <c r="M74" s="116">
        <v>0</v>
      </c>
      <c r="N74" s="115">
        <v>0</v>
      </c>
      <c r="O74" s="88">
        <v>-40</v>
      </c>
      <c r="P74" s="88">
        <v>-5</v>
      </c>
      <c r="Q74" s="88">
        <v>0</v>
      </c>
      <c r="R74" s="88">
        <v>0</v>
      </c>
      <c r="S74" s="116">
        <v>0</v>
      </c>
      <c r="U74" s="115">
        <v>-45</v>
      </c>
      <c r="V74" s="116">
        <v>9.66</v>
      </c>
      <c r="W74">
        <v>0</v>
      </c>
      <c r="X74">
        <v>-40</v>
      </c>
      <c r="Y74">
        <v>0</v>
      </c>
      <c r="Z74">
        <v>9.67</v>
      </c>
      <c r="AA74">
        <v>-5</v>
      </c>
    </row>
    <row r="75" spans="7:27">
      <c r="G75" t="s">
        <v>117</v>
      </c>
      <c r="H75" s="115">
        <v>65.72</v>
      </c>
      <c r="I75" s="88">
        <v>0</v>
      </c>
      <c r="J75" s="88">
        <v>0</v>
      </c>
      <c r="K75" s="88">
        <v>14.5</v>
      </c>
      <c r="L75" s="88">
        <v>12.56</v>
      </c>
      <c r="M75" s="116">
        <v>0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92.78</v>
      </c>
      <c r="W75">
        <v>65.72</v>
      </c>
      <c r="X75">
        <v>0</v>
      </c>
      <c r="Y75">
        <v>12.56</v>
      </c>
      <c r="Z75">
        <v>14.5</v>
      </c>
      <c r="AA75">
        <v>-60</v>
      </c>
    </row>
    <row r="76" spans="7:27">
      <c r="G76" t="s">
        <v>118</v>
      </c>
      <c r="H76" s="115">
        <v>45.43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45.43</v>
      </c>
      <c r="W76">
        <v>45.43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115">
        <v>61.86</v>
      </c>
      <c r="I77" s="88">
        <v>0</v>
      </c>
      <c r="J77" s="88">
        <v>0</v>
      </c>
      <c r="K77" s="88">
        <v>0</v>
      </c>
      <c r="L77" s="88">
        <v>10.63</v>
      </c>
      <c r="M77" s="116">
        <v>0</v>
      </c>
      <c r="N77" s="115">
        <v>0</v>
      </c>
      <c r="O77" s="88">
        <v>0</v>
      </c>
      <c r="P77" s="88">
        <v>-60</v>
      </c>
      <c r="Q77" s="88">
        <v>0</v>
      </c>
      <c r="R77" s="88">
        <v>0</v>
      </c>
      <c r="S77" s="116">
        <v>0</v>
      </c>
      <c r="U77" s="115">
        <v>-60</v>
      </c>
      <c r="V77" s="116">
        <v>72.489999999999995</v>
      </c>
      <c r="W77">
        <v>61.86</v>
      </c>
      <c r="X77">
        <v>0</v>
      </c>
      <c r="Y77">
        <v>10.63</v>
      </c>
      <c r="Z77">
        <v>0</v>
      </c>
      <c r="AA77">
        <v>-60</v>
      </c>
    </row>
    <row r="78" spans="7:27">
      <c r="G78" t="s">
        <v>120</v>
      </c>
      <c r="H78" s="115">
        <v>23.2</v>
      </c>
      <c r="I78" s="88">
        <v>0</v>
      </c>
      <c r="J78" s="88">
        <v>0</v>
      </c>
      <c r="K78" s="88">
        <v>19.329999999999998</v>
      </c>
      <c r="L78" s="88">
        <v>0</v>
      </c>
      <c r="M78" s="116">
        <v>0</v>
      </c>
      <c r="N78" s="115">
        <v>0</v>
      </c>
      <c r="O78" s="88">
        <v>0</v>
      </c>
      <c r="P78" s="88">
        <v>-50</v>
      </c>
      <c r="Q78" s="88">
        <v>0</v>
      </c>
      <c r="R78" s="88">
        <v>0</v>
      </c>
      <c r="S78" s="116">
        <v>0</v>
      </c>
      <c r="U78" s="115">
        <v>-50</v>
      </c>
      <c r="V78" s="116">
        <v>42.53</v>
      </c>
      <c r="W78">
        <v>23.2</v>
      </c>
      <c r="X78">
        <v>0</v>
      </c>
      <c r="Y78">
        <v>0</v>
      </c>
      <c r="Z78">
        <v>19.329999999999998</v>
      </c>
      <c r="AA78">
        <v>-50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15.46</v>
      </c>
      <c r="M79" s="116">
        <v>0</v>
      </c>
      <c r="N79" s="115">
        <v>-75</v>
      </c>
      <c r="O79" s="88">
        <v>-170</v>
      </c>
      <c r="P79" s="88">
        <v>-70</v>
      </c>
      <c r="Q79" s="88">
        <v>0</v>
      </c>
      <c r="R79" s="88">
        <v>0</v>
      </c>
      <c r="S79" s="116">
        <v>0</v>
      </c>
      <c r="U79" s="115">
        <v>-315</v>
      </c>
      <c r="V79" s="116">
        <v>15.46</v>
      </c>
      <c r="W79">
        <v>-75</v>
      </c>
      <c r="X79">
        <v>-170</v>
      </c>
      <c r="Y79">
        <v>15.46</v>
      </c>
      <c r="Z79">
        <v>0</v>
      </c>
      <c r="AA79">
        <v>-70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-72.95</v>
      </c>
      <c r="O80" s="88">
        <v>-145</v>
      </c>
      <c r="P80" s="88">
        <v>-85</v>
      </c>
      <c r="Q80" s="88">
        <v>0</v>
      </c>
      <c r="R80" s="88">
        <v>0</v>
      </c>
      <c r="S80" s="116">
        <v>0</v>
      </c>
      <c r="U80" s="115">
        <v>-302.95</v>
      </c>
      <c r="V80" s="116">
        <v>0</v>
      </c>
      <c r="W80">
        <v>-72.95</v>
      </c>
      <c r="X80">
        <v>-145</v>
      </c>
      <c r="Y80">
        <v>0</v>
      </c>
      <c r="Z80">
        <v>0</v>
      </c>
      <c r="AA80">
        <v>-85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-140</v>
      </c>
      <c r="P81" s="88">
        <v>-85</v>
      </c>
      <c r="Q81" s="88">
        <v>0</v>
      </c>
      <c r="R81" s="88">
        <v>0</v>
      </c>
      <c r="S81" s="116">
        <v>0</v>
      </c>
      <c r="U81" s="115">
        <v>-225</v>
      </c>
      <c r="V81" s="116">
        <v>0</v>
      </c>
      <c r="W81">
        <v>0</v>
      </c>
      <c r="X81">
        <v>-140</v>
      </c>
      <c r="Y81">
        <v>0</v>
      </c>
      <c r="Z81">
        <v>0</v>
      </c>
      <c r="AA81">
        <v>-85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12.37</v>
      </c>
      <c r="L82" s="88">
        <v>0</v>
      </c>
      <c r="M82" s="116">
        <v>0</v>
      </c>
      <c r="N82" s="115">
        <v>0</v>
      </c>
      <c r="O82" s="88">
        <v>-140</v>
      </c>
      <c r="P82" s="88">
        <v>-146</v>
      </c>
      <c r="Q82" s="88">
        <v>0</v>
      </c>
      <c r="R82" s="88">
        <v>0</v>
      </c>
      <c r="S82" s="116">
        <v>0</v>
      </c>
      <c r="U82" s="115">
        <v>-286</v>
      </c>
      <c r="V82" s="116">
        <v>12.37</v>
      </c>
      <c r="W82">
        <v>0</v>
      </c>
      <c r="X82">
        <v>-140</v>
      </c>
      <c r="Y82">
        <v>0</v>
      </c>
      <c r="Z82">
        <v>12.37</v>
      </c>
      <c r="AA82">
        <v>-146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4.49</v>
      </c>
      <c r="L83" s="88">
        <v>0</v>
      </c>
      <c r="M83" s="116">
        <v>0</v>
      </c>
      <c r="N83" s="115">
        <v>-50</v>
      </c>
      <c r="O83" s="88">
        <v>-205</v>
      </c>
      <c r="P83" s="88">
        <v>-75</v>
      </c>
      <c r="Q83" s="88">
        <v>0</v>
      </c>
      <c r="R83" s="88">
        <v>0</v>
      </c>
      <c r="S83" s="116">
        <v>0</v>
      </c>
      <c r="U83" s="115">
        <v>-330</v>
      </c>
      <c r="V83" s="116">
        <v>4.49</v>
      </c>
      <c r="W83">
        <v>-50</v>
      </c>
      <c r="X83">
        <v>-205</v>
      </c>
      <c r="Y83">
        <v>0</v>
      </c>
      <c r="Z83">
        <v>4.49</v>
      </c>
      <c r="AA83">
        <v>-75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4.4800000000000004</v>
      </c>
      <c r="L84" s="88">
        <v>0</v>
      </c>
      <c r="M84" s="116">
        <v>0</v>
      </c>
      <c r="N84" s="115">
        <v>-60</v>
      </c>
      <c r="O84" s="88">
        <v>-180</v>
      </c>
      <c r="P84" s="88">
        <v>-80</v>
      </c>
      <c r="Q84" s="88">
        <v>0</v>
      </c>
      <c r="R84" s="88">
        <v>0</v>
      </c>
      <c r="S84" s="116">
        <v>0</v>
      </c>
      <c r="U84" s="115">
        <v>-320</v>
      </c>
      <c r="V84" s="116">
        <v>4.4800000000000004</v>
      </c>
      <c r="W84">
        <v>-60</v>
      </c>
      <c r="X84">
        <v>-180</v>
      </c>
      <c r="Y84">
        <v>0</v>
      </c>
      <c r="Z84">
        <v>4.4800000000000004</v>
      </c>
      <c r="AA84">
        <v>-80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5.01</v>
      </c>
      <c r="L85" s="88">
        <v>9.01</v>
      </c>
      <c r="M85" s="116">
        <v>0</v>
      </c>
      <c r="N85" s="115">
        <v>-80</v>
      </c>
      <c r="O85" s="88">
        <v>-175</v>
      </c>
      <c r="P85" s="88">
        <v>-158</v>
      </c>
      <c r="Q85" s="88">
        <v>0</v>
      </c>
      <c r="R85" s="88">
        <v>0</v>
      </c>
      <c r="S85" s="116">
        <v>0</v>
      </c>
      <c r="U85" s="115">
        <v>-413</v>
      </c>
      <c r="V85" s="116">
        <v>14.02</v>
      </c>
      <c r="W85">
        <v>-80</v>
      </c>
      <c r="X85">
        <v>-175</v>
      </c>
      <c r="Y85">
        <v>9.01</v>
      </c>
      <c r="Z85">
        <v>5.01</v>
      </c>
      <c r="AA85">
        <v>-158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9.89</v>
      </c>
      <c r="L86" s="88">
        <v>0</v>
      </c>
      <c r="M86" s="116">
        <v>0</v>
      </c>
      <c r="N86" s="115">
        <v>-50</v>
      </c>
      <c r="O86" s="88">
        <v>-167</v>
      </c>
      <c r="P86" s="88">
        <v>-100</v>
      </c>
      <c r="Q86" s="88">
        <v>0</v>
      </c>
      <c r="R86" s="88">
        <v>0</v>
      </c>
      <c r="S86" s="116">
        <v>0</v>
      </c>
      <c r="U86" s="115">
        <v>-317</v>
      </c>
      <c r="V86" s="116">
        <v>9.89</v>
      </c>
      <c r="W86">
        <v>-50</v>
      </c>
      <c r="X86">
        <v>-167</v>
      </c>
      <c r="Y86">
        <v>0</v>
      </c>
      <c r="Z86">
        <v>9.89</v>
      </c>
      <c r="AA86">
        <v>-100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3.06</v>
      </c>
      <c r="L87" s="88">
        <v>0</v>
      </c>
      <c r="M87" s="116">
        <v>0</v>
      </c>
      <c r="N87" s="115">
        <v>-50</v>
      </c>
      <c r="O87" s="88">
        <v>-185</v>
      </c>
      <c r="P87" s="88">
        <v>-90</v>
      </c>
      <c r="Q87" s="88">
        <v>0</v>
      </c>
      <c r="R87" s="88">
        <v>0</v>
      </c>
      <c r="S87" s="116">
        <v>0</v>
      </c>
      <c r="U87" s="115">
        <v>-325</v>
      </c>
      <c r="V87" s="116">
        <v>3.06</v>
      </c>
      <c r="W87">
        <v>-50</v>
      </c>
      <c r="X87">
        <v>-185</v>
      </c>
      <c r="Y87">
        <v>0</v>
      </c>
      <c r="Z87">
        <v>3.06</v>
      </c>
      <c r="AA87">
        <v>-90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4.83</v>
      </c>
      <c r="L88" s="88">
        <v>0</v>
      </c>
      <c r="M88" s="116">
        <v>0</v>
      </c>
      <c r="N88" s="115">
        <v>-50</v>
      </c>
      <c r="O88" s="88">
        <v>-172</v>
      </c>
      <c r="P88" s="88">
        <v>-72</v>
      </c>
      <c r="Q88" s="88">
        <v>0</v>
      </c>
      <c r="R88" s="88">
        <v>0</v>
      </c>
      <c r="S88" s="116">
        <v>0</v>
      </c>
      <c r="U88" s="115">
        <v>-294</v>
      </c>
      <c r="V88" s="116">
        <v>4.83</v>
      </c>
      <c r="W88">
        <v>-50</v>
      </c>
      <c r="X88">
        <v>-172</v>
      </c>
      <c r="Y88">
        <v>0</v>
      </c>
      <c r="Z88">
        <v>4.83</v>
      </c>
      <c r="AA88">
        <v>-72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4.84</v>
      </c>
      <c r="L89" s="88">
        <v>0</v>
      </c>
      <c r="M89" s="116">
        <v>0</v>
      </c>
      <c r="N89" s="115">
        <v>-40</v>
      </c>
      <c r="O89" s="88">
        <v>-145</v>
      </c>
      <c r="P89" s="88">
        <v>-80</v>
      </c>
      <c r="Q89" s="88">
        <v>0</v>
      </c>
      <c r="R89" s="88">
        <v>0</v>
      </c>
      <c r="S89" s="116">
        <v>0</v>
      </c>
      <c r="U89" s="115">
        <v>-265</v>
      </c>
      <c r="V89" s="116">
        <v>4.84</v>
      </c>
      <c r="W89">
        <v>-40</v>
      </c>
      <c r="X89">
        <v>-145</v>
      </c>
      <c r="Y89">
        <v>0</v>
      </c>
      <c r="Z89">
        <v>4.84</v>
      </c>
      <c r="AA89">
        <v>-80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8.2100000000000009</v>
      </c>
      <c r="L90" s="88">
        <v>0</v>
      </c>
      <c r="M90" s="116">
        <v>0</v>
      </c>
      <c r="N90" s="115">
        <v>-50</v>
      </c>
      <c r="O90" s="88">
        <v>-162</v>
      </c>
      <c r="P90" s="88">
        <v>-85</v>
      </c>
      <c r="Q90" s="88">
        <v>0</v>
      </c>
      <c r="R90" s="88">
        <v>0</v>
      </c>
      <c r="S90" s="116">
        <v>0</v>
      </c>
      <c r="U90" s="115">
        <v>-297</v>
      </c>
      <c r="V90" s="116">
        <v>8.2100000000000009</v>
      </c>
      <c r="W90">
        <v>-50</v>
      </c>
      <c r="X90">
        <v>-162</v>
      </c>
      <c r="Y90">
        <v>0</v>
      </c>
      <c r="Z90">
        <v>8.2100000000000009</v>
      </c>
      <c r="AA90">
        <v>-85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2.68</v>
      </c>
      <c r="L91" s="88">
        <v>0</v>
      </c>
      <c r="M91" s="116">
        <v>0</v>
      </c>
      <c r="N91" s="115">
        <v>-90</v>
      </c>
      <c r="O91" s="88">
        <v>-140</v>
      </c>
      <c r="P91" s="88">
        <v>-100</v>
      </c>
      <c r="Q91" s="88">
        <v>0</v>
      </c>
      <c r="R91" s="88">
        <v>0</v>
      </c>
      <c r="S91" s="116">
        <v>0</v>
      </c>
      <c r="U91" s="115">
        <v>-330</v>
      </c>
      <c r="V91" s="116">
        <v>2.68</v>
      </c>
      <c r="W91">
        <v>-90</v>
      </c>
      <c r="X91">
        <v>-140</v>
      </c>
      <c r="Y91">
        <v>0</v>
      </c>
      <c r="Z91">
        <v>2.68</v>
      </c>
      <c r="AA91">
        <v>-100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4.6500000000000004</v>
      </c>
      <c r="L92" s="88">
        <v>0</v>
      </c>
      <c r="M92" s="116">
        <v>0</v>
      </c>
      <c r="N92" s="115">
        <v>-70</v>
      </c>
      <c r="O92" s="88">
        <v>-100</v>
      </c>
      <c r="P92" s="88">
        <v>-158</v>
      </c>
      <c r="Q92" s="88">
        <v>0</v>
      </c>
      <c r="R92" s="88">
        <v>0</v>
      </c>
      <c r="S92" s="116">
        <v>0</v>
      </c>
      <c r="U92" s="115">
        <v>-328</v>
      </c>
      <c r="V92" s="116">
        <v>4.6500000000000004</v>
      </c>
      <c r="W92">
        <v>-70</v>
      </c>
      <c r="X92">
        <v>-100</v>
      </c>
      <c r="Y92">
        <v>0</v>
      </c>
      <c r="Z92">
        <v>4.6500000000000004</v>
      </c>
      <c r="AA92">
        <v>-158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3.66</v>
      </c>
      <c r="L93" s="88">
        <v>0</v>
      </c>
      <c r="M93" s="116">
        <v>0</v>
      </c>
      <c r="N93" s="115">
        <v>-50</v>
      </c>
      <c r="O93" s="88">
        <v>-75</v>
      </c>
      <c r="P93" s="88">
        <v>-90</v>
      </c>
      <c r="Q93" s="88">
        <v>0</v>
      </c>
      <c r="R93" s="88">
        <v>0</v>
      </c>
      <c r="S93" s="116">
        <v>0</v>
      </c>
      <c r="U93" s="115">
        <v>-215</v>
      </c>
      <c r="V93" s="116">
        <v>3.66</v>
      </c>
      <c r="W93">
        <v>-50</v>
      </c>
      <c r="X93">
        <v>-75</v>
      </c>
      <c r="Y93">
        <v>0</v>
      </c>
      <c r="Z93">
        <v>3.66</v>
      </c>
      <c r="AA93">
        <v>-90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5.0599999999999996</v>
      </c>
      <c r="L94" s="88">
        <v>0</v>
      </c>
      <c r="M94" s="116">
        <v>0</v>
      </c>
      <c r="N94" s="115">
        <v>-90</v>
      </c>
      <c r="O94" s="88">
        <v>-85</v>
      </c>
      <c r="P94" s="88">
        <v>-90</v>
      </c>
      <c r="Q94" s="88">
        <v>0</v>
      </c>
      <c r="R94" s="88">
        <v>0</v>
      </c>
      <c r="S94" s="116">
        <v>0</v>
      </c>
      <c r="U94" s="115">
        <v>-265</v>
      </c>
      <c r="V94" s="116">
        <v>5.0599999999999996</v>
      </c>
      <c r="W94">
        <v>-90</v>
      </c>
      <c r="X94">
        <v>-85</v>
      </c>
      <c r="Y94">
        <v>0</v>
      </c>
      <c r="Z94">
        <v>5.0599999999999996</v>
      </c>
      <c r="AA94">
        <v>-90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2.84</v>
      </c>
      <c r="L95" s="88">
        <v>0</v>
      </c>
      <c r="M95" s="116">
        <v>0</v>
      </c>
      <c r="N95" s="115">
        <v>-30</v>
      </c>
      <c r="O95" s="88">
        <v>0</v>
      </c>
      <c r="P95" s="88">
        <v>-95</v>
      </c>
      <c r="Q95" s="88">
        <v>0</v>
      </c>
      <c r="R95" s="88">
        <v>0</v>
      </c>
      <c r="S95" s="116">
        <v>0</v>
      </c>
      <c r="U95" s="115">
        <v>-125</v>
      </c>
      <c r="V95" s="116">
        <v>2.84</v>
      </c>
      <c r="W95">
        <v>-30</v>
      </c>
      <c r="X95">
        <v>0</v>
      </c>
      <c r="Y95">
        <v>0</v>
      </c>
      <c r="Z95">
        <v>2.84</v>
      </c>
      <c r="AA95">
        <v>-95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2.85</v>
      </c>
      <c r="L96" s="88">
        <v>0</v>
      </c>
      <c r="M96" s="116">
        <v>0</v>
      </c>
      <c r="N96" s="115">
        <v>-60</v>
      </c>
      <c r="O96" s="88">
        <v>0</v>
      </c>
      <c r="P96" s="88">
        <v>-70</v>
      </c>
      <c r="Q96" s="88">
        <v>0</v>
      </c>
      <c r="R96" s="88">
        <v>0</v>
      </c>
      <c r="S96" s="116">
        <v>0</v>
      </c>
      <c r="U96" s="115">
        <v>-130</v>
      </c>
      <c r="V96" s="116">
        <v>2.85</v>
      </c>
      <c r="W96">
        <v>-60</v>
      </c>
      <c r="X96">
        <v>0</v>
      </c>
      <c r="Y96">
        <v>0</v>
      </c>
      <c r="Z96">
        <v>2.85</v>
      </c>
      <c r="AA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4.83</v>
      </c>
      <c r="L97" s="88">
        <v>0</v>
      </c>
      <c r="M97" s="116">
        <v>0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>
        <v>-60</v>
      </c>
      <c r="V97" s="116">
        <v>4.83</v>
      </c>
      <c r="W97">
        <v>0</v>
      </c>
      <c r="X97">
        <v>0</v>
      </c>
      <c r="Y97">
        <v>0</v>
      </c>
      <c r="Z97">
        <v>4.83</v>
      </c>
      <c r="AA97">
        <v>-60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5.46</v>
      </c>
      <c r="L98" s="88">
        <v>0</v>
      </c>
      <c r="M98" s="116">
        <v>0</v>
      </c>
      <c r="N98" s="115">
        <v>0</v>
      </c>
      <c r="O98" s="88">
        <v>0</v>
      </c>
      <c r="P98" s="88">
        <v>-75</v>
      </c>
      <c r="Q98" s="88">
        <v>0</v>
      </c>
      <c r="R98" s="88">
        <v>0</v>
      </c>
      <c r="S98" s="116">
        <v>0</v>
      </c>
      <c r="U98" s="115">
        <v>-75</v>
      </c>
      <c r="V98" s="116">
        <v>5.46</v>
      </c>
      <c r="W98">
        <v>0</v>
      </c>
      <c r="X98">
        <v>0</v>
      </c>
      <c r="Y98">
        <v>0</v>
      </c>
      <c r="Z98">
        <v>5.46</v>
      </c>
      <c r="AA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0.12471500000000001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0.19507250000000001</v>
      </c>
      <c r="L99" s="111">
        <f t="shared" si="1"/>
        <v>0.19896499999999998</v>
      </c>
      <c r="M99" s="111">
        <f t="shared" si="1"/>
        <v>0</v>
      </c>
      <c r="N99" s="110">
        <f t="shared" si="1"/>
        <v>-3.1109000000000004</v>
      </c>
      <c r="O99" s="111">
        <f t="shared" si="1"/>
        <v>-1.3514999999999999</v>
      </c>
      <c r="P99" s="111">
        <f t="shared" si="1"/>
        <v>-2.2487499999999998</v>
      </c>
      <c r="Q99" s="111">
        <f t="shared" si="1"/>
        <v>-0.115</v>
      </c>
      <c r="R99" s="111">
        <f t="shared" si="1"/>
        <v>0</v>
      </c>
      <c r="S99" s="112">
        <f t="shared" si="1"/>
        <v>0</v>
      </c>
      <c r="U99" s="110">
        <f t="shared" si="1"/>
        <v>-6.8261499999999984</v>
      </c>
      <c r="V99" s="112">
        <f t="shared" si="1"/>
        <v>0.51874750000000003</v>
      </c>
      <c r="W99">
        <f t="shared" si="1"/>
        <v>-2.9861850000000003</v>
      </c>
      <c r="X99">
        <f t="shared" si="1"/>
        <v>-1.3514999999999999</v>
      </c>
      <c r="Y99">
        <f t="shared" si="1"/>
        <v>0.19896499999999998</v>
      </c>
      <c r="Z99">
        <f t="shared" si="1"/>
        <v>8.0072499999999963E-2</v>
      </c>
      <c r="AA99">
        <f t="shared" si="1"/>
        <v>-2.2487499999999998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48.33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48.32</v>
      </c>
      <c r="W44">
        <v>48.33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48.33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48.32</v>
      </c>
      <c r="W45">
        <v>48.33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48.33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48.32</v>
      </c>
      <c r="W46">
        <v>48.33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57.99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57.99</v>
      </c>
      <c r="W48">
        <v>57.99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57.99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57.99</v>
      </c>
      <c r="W49">
        <v>57.99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57.99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57.99</v>
      </c>
      <c r="W50">
        <v>57.99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9.67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9.66</v>
      </c>
      <c r="W51">
        <v>9.67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57.99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57.99</v>
      </c>
      <c r="W52">
        <v>57.99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57.99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57.99</v>
      </c>
      <c r="W53">
        <v>57.99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57.99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57.99</v>
      </c>
      <c r="W54">
        <v>57.99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9.67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9.66</v>
      </c>
      <c r="W55">
        <v>9.67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57.99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57.99</v>
      </c>
      <c r="W56">
        <v>57.99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57.99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57.99</v>
      </c>
      <c r="W57">
        <v>57.99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57.99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57.99</v>
      </c>
      <c r="W58">
        <v>57.99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48.33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48.32</v>
      </c>
      <c r="W59">
        <v>48.33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106.32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106.32</v>
      </c>
      <c r="W60">
        <v>106.32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106.32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106.32</v>
      </c>
      <c r="W61">
        <v>106.32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106.32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106.32</v>
      </c>
      <c r="W62">
        <v>106.32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48.33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48.32</v>
      </c>
      <c r="W63">
        <v>48.33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96.65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96.65</v>
      </c>
      <c r="W64">
        <v>96.65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96.65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96.65</v>
      </c>
      <c r="W65">
        <v>96.65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96.65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96.65</v>
      </c>
      <c r="W66">
        <v>96.65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48.33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48.32</v>
      </c>
      <c r="W67">
        <v>48.33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86.99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86.98</v>
      </c>
      <c r="W68">
        <v>86.99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86.99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86.98</v>
      </c>
      <c r="W69">
        <v>86.99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86.99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86.98</v>
      </c>
      <c r="W70">
        <v>86.99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0.42527750000000003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0.42525000000000007</v>
      </c>
      <c r="W99">
        <f t="shared" si="1"/>
        <v>0.42527750000000003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7">
      <c r="A3" t="s">
        <v>45</v>
      </c>
      <c r="E3">
        <f>GT_NG!P3</f>
        <v>7.494985422740525</v>
      </c>
      <c r="F3">
        <f>GT_Spot!P3</f>
        <v>0</v>
      </c>
      <c r="G3">
        <f>PPCL_NG!P3</f>
        <v>33.950000000000003</v>
      </c>
      <c r="H3">
        <f>PPCL_Spot!P3</f>
        <v>6.5418171714365094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910.91709613250134</v>
      </c>
      <c r="P3" s="77">
        <v>117.47999999999998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100.59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1157.1499999999999</v>
      </c>
      <c r="AB3" s="117">
        <f>-STOA!N3</f>
        <v>0</v>
      </c>
      <c r="AC3">
        <f>SUMIF(B3:AB3,"&gt;0")*$AC$2-SUMIF(B3:AB3,"&lt;0")*($AC$2/(1-$AC$2))+SUMIF(AI3:AR3,"&gt;0")*$AC$2-SUMIF(AI3:AR3,"&lt;0")*($AC$2/(1-$AC$2))</f>
        <v>21.887487067471124</v>
      </c>
      <c r="AD3">
        <f>SUM(B3:AB3,AI3:AR3)-AC3</f>
        <v>2358.856411659207</v>
      </c>
      <c r="AE3">
        <f>'IDT-1'!B3</f>
        <v>0</v>
      </c>
      <c r="AF3" s="26"/>
      <c r="AG3">
        <f>SUM(AD3:AF3)+AT3</f>
        <v>2433.856411659207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7.494985422740525</v>
      </c>
      <c r="F4">
        <f>GT_Spot!P4</f>
        <v>0</v>
      </c>
      <c r="G4">
        <f>PPCL_NG!P4</f>
        <v>33.950000000000003</v>
      </c>
      <c r="H4">
        <f>PPCL_Spot!P4</f>
        <v>6.5418171714365094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906.72528876290141</v>
      </c>
      <c r="P4" s="77">
        <v>117.47999999999998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101.02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1157.1499999999999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22.138483243328896</v>
      </c>
      <c r="AD4">
        <f t="shared" ref="AD4:AD67" si="1">SUM(B4:AB4,AI4:AR4)-AC4</f>
        <v>2322.8436081137493</v>
      </c>
      <c r="AE4">
        <f>'IDT-1'!B4</f>
        <v>0</v>
      </c>
      <c r="AF4" s="26"/>
      <c r="AG4">
        <f t="shared" ref="AG4:AG67" si="2">SUM(AD4:AF4)+AT4</f>
        <v>2397.8436081137493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10.152582159624414</v>
      </c>
      <c r="F5">
        <f>GT_Spot!P5</f>
        <v>0</v>
      </c>
      <c r="G5">
        <f>PPCL_NG!P5</f>
        <v>33.950000000000003</v>
      </c>
      <c r="H5">
        <f>PPCL_Spot!P5</f>
        <v>10.18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887.88140281923484</v>
      </c>
      <c r="P5" s="77">
        <v>117.47999999999998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101.78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1157.1499999999999</v>
      </c>
      <c r="AB5" s="117">
        <f>-STOA!N5</f>
        <v>0</v>
      </c>
      <c r="AC5">
        <f t="shared" si="0"/>
        <v>22.043626034722759</v>
      </c>
      <c r="AD5">
        <f t="shared" si="1"/>
        <v>2310.1503589441363</v>
      </c>
      <c r="AE5">
        <f>'IDT-1'!B5</f>
        <v>0</v>
      </c>
      <c r="AF5" s="26"/>
      <c r="AG5">
        <f t="shared" si="2"/>
        <v>2385.1503589441363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10.152582159624414</v>
      </c>
      <c r="F6">
        <f>GT_Spot!P6</f>
        <v>0</v>
      </c>
      <c r="G6">
        <f>PPCL_NG!P6</f>
        <v>33.950000000000003</v>
      </c>
      <c r="H6">
        <f>PPCL_Spot!P6</f>
        <v>10.18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887.75660370003482</v>
      </c>
      <c r="P6" s="77">
        <v>117.47999999999998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103.91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1157.1499999999999</v>
      </c>
      <c r="AB6" s="117">
        <f>-STOA!N6</f>
        <v>0</v>
      </c>
      <c r="AC6">
        <f t="shared" si="0"/>
        <v>22.318737500617466</v>
      </c>
      <c r="AD6">
        <f t="shared" si="1"/>
        <v>2282.880448359042</v>
      </c>
      <c r="AE6">
        <f>'IDT-1'!B6</f>
        <v>0</v>
      </c>
      <c r="AF6" s="26"/>
      <c r="AG6">
        <f t="shared" si="2"/>
        <v>2357.880448359042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-115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10.152582159624414</v>
      </c>
      <c r="F7">
        <f>GT_Spot!P7</f>
        <v>0</v>
      </c>
      <c r="G7">
        <f>PPCL_NG!P7</f>
        <v>33.950000000000003</v>
      </c>
      <c r="H7">
        <f>PPCL_Spot!P7</f>
        <v>9.1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866.81706422866523</v>
      </c>
      <c r="P7" s="77">
        <v>117.47999999999998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102.13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1156.94</v>
      </c>
      <c r="AB7" s="117">
        <f>-STOA!N7</f>
        <v>0</v>
      </c>
      <c r="AC7">
        <f t="shared" si="0"/>
        <v>22.826581882567233</v>
      </c>
      <c r="AD7">
        <f t="shared" si="1"/>
        <v>2177.3630645057224</v>
      </c>
      <c r="AE7">
        <f>'IDT-1'!B7</f>
        <v>0</v>
      </c>
      <c r="AF7" s="26"/>
      <c r="AG7">
        <f t="shared" si="2"/>
        <v>2252.3630645057224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10.152582159624414</v>
      </c>
      <c r="F8">
        <f>GT_Spot!P8</f>
        <v>0</v>
      </c>
      <c r="G8">
        <f>PPCL_NG!P8</f>
        <v>33.950000000000003</v>
      </c>
      <c r="H8">
        <f>PPCL_Spot!P8</f>
        <v>9.1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861.19729047941917</v>
      </c>
      <c r="P8" s="77">
        <v>117.47999999999998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100.80000000000001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1156.94</v>
      </c>
      <c r="AB8" s="117">
        <f>-STOA!N8</f>
        <v>0</v>
      </c>
      <c r="AC8">
        <f t="shared" si="0"/>
        <v>22.774302001096064</v>
      </c>
      <c r="AD8">
        <f t="shared" si="1"/>
        <v>2169.4655706379476</v>
      </c>
      <c r="AE8">
        <f>'IDT-1'!B8</f>
        <v>0</v>
      </c>
      <c r="AF8" s="26"/>
      <c r="AG8">
        <f t="shared" si="2"/>
        <v>2244.4655706379476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-197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10.152582159624414</v>
      </c>
      <c r="F9">
        <f>GT_Spot!P9</f>
        <v>0</v>
      </c>
      <c r="G9">
        <f>PPCL_NG!P9</f>
        <v>33.950000000000003</v>
      </c>
      <c r="H9">
        <f>PPCL_Spot!P9</f>
        <v>9.1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840.08385527101927</v>
      </c>
      <c r="P9" s="77">
        <v>117.47999999999998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99.28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1156.94</v>
      </c>
      <c r="AB9" s="117">
        <f>-STOA!N9</f>
        <v>0</v>
      </c>
      <c r="AC9">
        <f t="shared" si="0"/>
        <v>22.78820283179483</v>
      </c>
      <c r="AD9">
        <f t="shared" si="1"/>
        <v>2122.8182345988484</v>
      </c>
      <c r="AE9">
        <f>'IDT-1'!B9</f>
        <v>0</v>
      </c>
      <c r="AF9" s="26"/>
      <c r="AG9">
        <f t="shared" si="2"/>
        <v>2197.8182345988484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10.152582159624414</v>
      </c>
      <c r="F10">
        <f>GT_Spot!P10</f>
        <v>0</v>
      </c>
      <c r="G10">
        <f>PPCL_NG!P10</f>
        <v>33.950000000000003</v>
      </c>
      <c r="H10">
        <f>PPCL_Spot!P10</f>
        <v>9.1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842.88546815101938</v>
      </c>
      <c r="P10" s="77">
        <v>117.47999999999998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91.57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1156.94</v>
      </c>
      <c r="AB10" s="117">
        <f>-STOA!N10</f>
        <v>0</v>
      </c>
      <c r="AC10">
        <f t="shared" si="0"/>
        <v>22.691740260005663</v>
      </c>
      <c r="AD10">
        <f t="shared" si="1"/>
        <v>2124.0063100506381</v>
      </c>
      <c r="AE10">
        <f>'IDT-1'!B10</f>
        <v>0</v>
      </c>
      <c r="AF10" s="26"/>
      <c r="AG10">
        <f t="shared" si="2"/>
        <v>2199.0063100506381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-215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10.152582159624414</v>
      </c>
      <c r="F11">
        <f>GT_Spot!P11</f>
        <v>0</v>
      </c>
      <c r="G11">
        <f>PPCL_NG!P11</f>
        <v>33.950000000000003</v>
      </c>
      <c r="H11">
        <f>PPCL_Spot!P11</f>
        <v>9.1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839.36859479341933</v>
      </c>
      <c r="P11" s="77">
        <v>117.47999999999998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90.57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1157.1499999999999</v>
      </c>
      <c r="AB11" s="117">
        <f>-STOA!N11</f>
        <v>0</v>
      </c>
      <c r="AC11">
        <f t="shared" si="0"/>
        <v>23.532774399156114</v>
      </c>
      <c r="AD11">
        <f t="shared" si="1"/>
        <v>2019.8584025538871</v>
      </c>
      <c r="AE11">
        <f>'IDT-1'!B11</f>
        <v>0</v>
      </c>
      <c r="AF11" s="26"/>
      <c r="AG11">
        <f t="shared" si="2"/>
        <v>2094.8584025538871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-314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10.152582159624414</v>
      </c>
      <c r="F12">
        <f>GT_Spot!P12</f>
        <v>0</v>
      </c>
      <c r="G12">
        <f>PPCL_NG!P12</f>
        <v>33.950000000000003</v>
      </c>
      <c r="H12">
        <f>PPCL_Spot!P12</f>
        <v>9.1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839.36859479341933</v>
      </c>
      <c r="P12" s="77">
        <v>117.47999999999998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90.87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1157.1499999999999</v>
      </c>
      <c r="AB12" s="117">
        <f>-STOA!N12</f>
        <v>0</v>
      </c>
      <c r="AC12">
        <f t="shared" si="0"/>
        <v>23.677464439511237</v>
      </c>
      <c r="AD12">
        <f t="shared" si="1"/>
        <v>2004.0137125135323</v>
      </c>
      <c r="AE12">
        <f>'IDT-1'!B12</f>
        <v>0</v>
      </c>
      <c r="AF12" s="26"/>
      <c r="AG12">
        <f t="shared" si="2"/>
        <v>2079.0137125135325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-330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10.152582159624414</v>
      </c>
      <c r="F13">
        <f>GT_Spot!P13</f>
        <v>0</v>
      </c>
      <c r="G13">
        <f>PPCL_NG!P13</f>
        <v>33.950000000000003</v>
      </c>
      <c r="H13">
        <f>PPCL_Spot!P13</f>
        <v>9.65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847.08678332221939</v>
      </c>
      <c r="P13" s="77">
        <v>117.47999999999998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82.18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1157.1499999999999</v>
      </c>
      <c r="AB13" s="117">
        <f>-STOA!N13</f>
        <v>0</v>
      </c>
      <c r="AC13">
        <f t="shared" si="0"/>
        <v>24.632590270961778</v>
      </c>
      <c r="AD13">
        <f t="shared" si="1"/>
        <v>1894.6367752108822</v>
      </c>
      <c r="AE13">
        <f>'IDT-1'!B13</f>
        <v>0</v>
      </c>
      <c r="AF13" s="26"/>
      <c r="AG13">
        <f t="shared" si="2"/>
        <v>1969.6367752108822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10.152582159624414</v>
      </c>
      <c r="F14">
        <f>GT_Spot!P14</f>
        <v>0</v>
      </c>
      <c r="G14">
        <f>PPCL_NG!P14</f>
        <v>33.950000000000003</v>
      </c>
      <c r="H14">
        <f>PPCL_Spot!P14</f>
        <v>9.65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849.29772314941931</v>
      </c>
      <c r="P14" s="77">
        <v>117.47999999999998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83.2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1157.1499999999999</v>
      </c>
      <c r="AB14" s="117">
        <f>-STOA!N14</f>
        <v>0</v>
      </c>
      <c r="AC14">
        <f t="shared" si="0"/>
        <v>24.616631903830157</v>
      </c>
      <c r="AD14">
        <f t="shared" si="1"/>
        <v>1902.8836734052134</v>
      </c>
      <c r="AE14">
        <f>'IDT-1'!B14</f>
        <v>0</v>
      </c>
      <c r="AF14" s="26"/>
      <c r="AG14">
        <f t="shared" si="2"/>
        <v>1977.8836734052134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-433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10.152582159624414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791.54838754944285</v>
      </c>
      <c r="P15" s="77">
        <v>117.47999999999998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87.49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983.4799999999999</v>
      </c>
      <c r="AB15" s="117">
        <f>-STOA!N15</f>
        <v>0</v>
      </c>
      <c r="AC15">
        <f t="shared" si="0"/>
        <v>19.378382137959566</v>
      </c>
      <c r="AD15">
        <f t="shared" si="1"/>
        <v>1999.9025875711075</v>
      </c>
      <c r="AE15">
        <f>'IDT-1'!B15</f>
        <v>0</v>
      </c>
      <c r="AF15" s="26"/>
      <c r="AG15">
        <f t="shared" si="2"/>
        <v>1999.9025875711075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10.152582159624414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733.55846003934937</v>
      </c>
      <c r="P16" s="77">
        <v>117.47999999999998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89.6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983.4799999999999</v>
      </c>
      <c r="AB16" s="117">
        <f>-STOA!N16</f>
        <v>0</v>
      </c>
      <c r="AC16">
        <f t="shared" si="0"/>
        <v>18.851126265781964</v>
      </c>
      <c r="AD16">
        <f t="shared" si="1"/>
        <v>1948.5499159331919</v>
      </c>
      <c r="AE16">
        <f>'IDT-1'!B16</f>
        <v>0</v>
      </c>
      <c r="AF16" s="26"/>
      <c r="AG16">
        <f t="shared" si="2"/>
        <v>1948.5499159331919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10.152582159624414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734.21938620654942</v>
      </c>
      <c r="P17" s="77">
        <v>117.47999999999998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91.820000000000007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983.4799999999999</v>
      </c>
      <c r="AB17" s="117">
        <f>-STOA!N17</f>
        <v>0</v>
      </c>
      <c r="AC17">
        <f t="shared" si="0"/>
        <v>19.213847261896746</v>
      </c>
      <c r="AD17">
        <f t="shared" si="1"/>
        <v>1913.068121104277</v>
      </c>
      <c r="AE17">
        <f>'IDT-1'!B17</f>
        <v>0</v>
      </c>
      <c r="AF17" s="26"/>
      <c r="AG17">
        <f t="shared" si="2"/>
        <v>1913.068121104277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10.152582159624414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734.21938620654942</v>
      </c>
      <c r="P18" s="77">
        <v>117.47999999999998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93.66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983.4799999999999</v>
      </c>
      <c r="AB18" s="117">
        <f>-STOA!N18</f>
        <v>0</v>
      </c>
      <c r="AC18">
        <f t="shared" si="0"/>
        <v>19.159014241719184</v>
      </c>
      <c r="AD18">
        <f t="shared" si="1"/>
        <v>1922.9629541244547</v>
      </c>
      <c r="AE18">
        <f>'IDT-1'!B18</f>
        <v>0</v>
      </c>
      <c r="AF18" s="26"/>
      <c r="AG18">
        <f t="shared" si="2"/>
        <v>1922.9629541244547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10.152582159624414</v>
      </c>
      <c r="F19">
        <f>GT_Spot!P19</f>
        <v>0</v>
      </c>
      <c r="G19">
        <f>PPCL_NG!P19</f>
        <v>33.950000000000003</v>
      </c>
      <c r="H19">
        <f>PPCL_Spot!P19</f>
        <v>10.469999999999999</v>
      </c>
      <c r="I19">
        <f>Bawana_NG!P19</f>
        <v>76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737.42377624017024</v>
      </c>
      <c r="P19" s="77">
        <v>117.47999999999998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101.96000000000001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864.34999999999991</v>
      </c>
      <c r="AB19" s="117">
        <f>-STOA!N19</f>
        <v>0</v>
      </c>
      <c r="AC19">
        <f t="shared" si="0"/>
        <v>17.992507685960163</v>
      </c>
      <c r="AD19">
        <f t="shared" si="1"/>
        <v>1841.7938507138344</v>
      </c>
      <c r="AE19">
        <f>'IDT-1'!B19</f>
        <v>0</v>
      </c>
      <c r="AF19" s="26"/>
      <c r="AG19">
        <f t="shared" si="2"/>
        <v>1841.7938507138344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7.494985422740525</v>
      </c>
      <c r="F20">
        <f>GT_Spot!P20</f>
        <v>0</v>
      </c>
      <c r="G20">
        <f>PPCL_NG!P20</f>
        <v>33.950000000000003</v>
      </c>
      <c r="H20">
        <f>PPCL_Spot!P20</f>
        <v>4.9400000000000004</v>
      </c>
      <c r="I20">
        <f>Bawana_NG!P20</f>
        <v>76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737.42377624017024</v>
      </c>
      <c r="P20" s="77">
        <v>117.47999999999998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101.53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864.34999999999991</v>
      </c>
      <c r="AB20" s="117">
        <f>-STOA!N20</f>
        <v>0</v>
      </c>
      <c r="AC20">
        <f t="shared" si="0"/>
        <v>17.845647814498026</v>
      </c>
      <c r="AD20">
        <f t="shared" si="1"/>
        <v>1841.3231138484127</v>
      </c>
      <c r="AE20">
        <f>'IDT-1'!B20</f>
        <v>0</v>
      </c>
      <c r="AF20" s="26"/>
      <c r="AG20">
        <f t="shared" si="2"/>
        <v>1841.3231138484127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7.494985422740525</v>
      </c>
      <c r="F21">
        <f>GT_Spot!P21</f>
        <v>0</v>
      </c>
      <c r="G21">
        <f>PPCL_NG!P21</f>
        <v>33.950000000000003</v>
      </c>
      <c r="H21">
        <f>PPCL_Spot!P21</f>
        <v>4.9400000000000004</v>
      </c>
      <c r="I21">
        <f>Bawana_NG!P21</f>
        <v>76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736.60266638192581</v>
      </c>
      <c r="P21" s="77">
        <v>117.47999999999998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100.13999999999999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864.34999999999991</v>
      </c>
      <c r="AB21" s="117">
        <f>-STOA!N21</f>
        <v>0</v>
      </c>
      <c r="AC21">
        <f t="shared" si="0"/>
        <v>17.870580685356448</v>
      </c>
      <c r="AD21">
        <f t="shared" si="1"/>
        <v>1834.0870711193099</v>
      </c>
      <c r="AE21">
        <f>'IDT-1'!B21</f>
        <v>0</v>
      </c>
      <c r="AF21" s="26"/>
      <c r="AG21">
        <f t="shared" si="2"/>
        <v>1834.0870711193099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7.7116034985422743</v>
      </c>
      <c r="F22">
        <f>GT_Spot!P22</f>
        <v>0</v>
      </c>
      <c r="G22">
        <f>PPCL_NG!P22</f>
        <v>33.950000000000003</v>
      </c>
      <c r="H22">
        <f>PPCL_Spot!P22</f>
        <v>4.9400000000000004</v>
      </c>
      <c r="I22">
        <f>Bawana_NG!P22</f>
        <v>76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736.60266638192581</v>
      </c>
      <c r="P22" s="77">
        <v>117.47999999999998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98.64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864.34999999999991</v>
      </c>
      <c r="AB22" s="117">
        <f>-STOA!N22</f>
        <v>0</v>
      </c>
      <c r="AC22">
        <f t="shared" si="0"/>
        <v>18.054605729911799</v>
      </c>
      <c r="AD22">
        <f t="shared" si="1"/>
        <v>1810.6196641505562</v>
      </c>
      <c r="AE22">
        <f>'IDT-1'!B22</f>
        <v>0</v>
      </c>
      <c r="AF22" s="26"/>
      <c r="AG22">
        <f t="shared" si="2"/>
        <v>1810.6196641505562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7.7071124964579205</v>
      </c>
      <c r="F23">
        <f>GT_Spot!P23</f>
        <v>0</v>
      </c>
      <c r="G23">
        <f>PPCL_NG!P23</f>
        <v>33.950000000000003</v>
      </c>
      <c r="H23">
        <f>PPCL_Spot!P23</f>
        <v>4.9400000000000004</v>
      </c>
      <c r="I23">
        <f>Bawana_NG!P23</f>
        <v>76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736.86559362957212</v>
      </c>
      <c r="P23" s="77">
        <v>117.47999999999998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96.66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864.4</v>
      </c>
      <c r="AB23" s="117">
        <f>-STOA!N23</f>
        <v>0</v>
      </c>
      <c r="AC23">
        <f t="shared" si="0"/>
        <v>18.74126804312618</v>
      </c>
      <c r="AD23">
        <f t="shared" si="1"/>
        <v>1729.2614380829041</v>
      </c>
      <c r="AE23">
        <f>'IDT-1'!B23</f>
        <v>0</v>
      </c>
      <c r="AF23" s="26"/>
      <c r="AG23">
        <f t="shared" si="2"/>
        <v>1729.2614380829041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-190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7.7071124964579205</v>
      </c>
      <c r="F24">
        <f>GT_Spot!P24</f>
        <v>0</v>
      </c>
      <c r="G24">
        <f>PPCL_NG!P24</f>
        <v>33.950000000000003</v>
      </c>
      <c r="H24">
        <f>PPCL_Spot!P24</f>
        <v>4.9400000000000004</v>
      </c>
      <c r="I24">
        <f>Bawana_NG!P24</f>
        <v>76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746.826458609572</v>
      </c>
      <c r="P24" s="77">
        <v>117.47999999999998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94.210000000000008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864.4</v>
      </c>
      <c r="AB24" s="117">
        <f>-STOA!N24</f>
        <v>0</v>
      </c>
      <c r="AC24">
        <f t="shared" si="0"/>
        <v>18.816241782472371</v>
      </c>
      <c r="AD24">
        <f t="shared" si="1"/>
        <v>1735.6973293235574</v>
      </c>
      <c r="AE24">
        <f>'IDT-1'!B24</f>
        <v>0</v>
      </c>
      <c r="AF24" s="26"/>
      <c r="AG24">
        <f t="shared" si="2"/>
        <v>1735.6973293235574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7.7071124964579205</v>
      </c>
      <c r="F25">
        <f>GT_Spot!P25</f>
        <v>0</v>
      </c>
      <c r="G25">
        <f>PPCL_NG!P25</f>
        <v>33.950000000000003</v>
      </c>
      <c r="H25">
        <f>PPCL_Spot!P25</f>
        <v>4.9400000000000004</v>
      </c>
      <c r="I25">
        <f>Bawana_NG!P25</f>
        <v>76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755.7607735953884</v>
      </c>
      <c r="P25" s="77">
        <v>117.47999999999998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92.53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864.4</v>
      </c>
      <c r="AB25" s="117">
        <f>-STOA!N25</f>
        <v>0</v>
      </c>
      <c r="AC25">
        <f t="shared" si="0"/>
        <v>19.661354976300743</v>
      </c>
      <c r="AD25">
        <f t="shared" si="1"/>
        <v>1654.1065311155455</v>
      </c>
      <c r="AE25">
        <f>'IDT-1'!B25</f>
        <v>0</v>
      </c>
      <c r="AF25" s="26"/>
      <c r="AG25">
        <f t="shared" si="2"/>
        <v>1654.1065311155455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-279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7.7071124964579205</v>
      </c>
      <c r="F26">
        <f>GT_Spot!P26</f>
        <v>0</v>
      </c>
      <c r="G26">
        <f>PPCL_NG!P26</f>
        <v>33.950000000000003</v>
      </c>
      <c r="H26">
        <f>PPCL_Spot!P26</f>
        <v>4.9400000000000004</v>
      </c>
      <c r="I26">
        <f>Bawana_NG!P26</f>
        <v>76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760.69395583538835</v>
      </c>
      <c r="P26" s="77">
        <v>117.47999999999998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94.83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864.4</v>
      </c>
      <c r="AB26" s="117">
        <f>-STOA!N26</f>
        <v>0</v>
      </c>
      <c r="AC26">
        <f t="shared" si="0"/>
        <v>19.680616342401766</v>
      </c>
      <c r="AD26">
        <f t="shared" si="1"/>
        <v>1666.3204519894448</v>
      </c>
      <c r="AE26">
        <f>'IDT-1'!B26</f>
        <v>0</v>
      </c>
      <c r="AF26" s="26"/>
      <c r="AG26">
        <f t="shared" si="2"/>
        <v>1666.3204519894448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-274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7.7071124964579205</v>
      </c>
      <c r="F27">
        <f>GT_Spot!P27</f>
        <v>0</v>
      </c>
      <c r="G27">
        <f>PPCL_NG!P27</f>
        <v>33.950000000000003</v>
      </c>
      <c r="H27">
        <f>PPCL_Spot!P27</f>
        <v>4.9400000000000004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758.46415367616783</v>
      </c>
      <c r="P27" s="77">
        <v>117.47999999999998</v>
      </c>
      <c r="Q27" s="77">
        <v>0</v>
      </c>
      <c r="R27" s="80">
        <v>12.23</v>
      </c>
      <c r="S27" s="80">
        <v>0</v>
      </c>
      <c r="T27" s="78">
        <f>SUMPRODUCT(LTA!F27:AJ27,LTA!F$101:AJ$101,LTA!F$103:AJ$103)</f>
        <v>2.0900000000000003</v>
      </c>
      <c r="U27" s="78">
        <f>SUMPRODUCT(LTA!F27:AJ27,LTA!F$102:AJ$102,LTA!F$103:AJ$103)</f>
        <v>96.17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766.64</v>
      </c>
      <c r="AB27" s="117">
        <f>-STOA!N27</f>
        <v>0</v>
      </c>
      <c r="AC27">
        <f t="shared" si="0"/>
        <v>18.618901492601594</v>
      </c>
      <c r="AD27">
        <f t="shared" si="1"/>
        <v>1619.0523646800243</v>
      </c>
      <c r="AE27">
        <f>'IDT-1'!B27</f>
        <v>0</v>
      </c>
      <c r="AF27" s="26"/>
      <c r="AG27">
        <f t="shared" si="2"/>
        <v>1619.0523646800243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-238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7.7071124964579205</v>
      </c>
      <c r="F28">
        <f>GT_Spot!P28</f>
        <v>0</v>
      </c>
      <c r="G28">
        <f>PPCL_NG!P28</f>
        <v>33.950000000000003</v>
      </c>
      <c r="H28">
        <f>PPCL_Spot!P28</f>
        <v>4.9400000000000004</v>
      </c>
      <c r="I28">
        <f>Bawana_NG!P28</f>
        <v>76.000000000000014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770.72920392136768</v>
      </c>
      <c r="P28" s="77">
        <v>117.47999999999998</v>
      </c>
      <c r="Q28" s="77">
        <v>0</v>
      </c>
      <c r="R28" s="80">
        <v>17.91</v>
      </c>
      <c r="S28" s="80">
        <v>0</v>
      </c>
      <c r="T28" s="78">
        <f>SUMPRODUCT(LTA!F28:AJ28,LTA!F$101:AJ$101,LTA!F$103:AJ$103)</f>
        <v>7.4700000000000006</v>
      </c>
      <c r="U28" s="78">
        <f>SUMPRODUCT(LTA!F28:AJ28,LTA!F$102:AJ$102,LTA!F$103:AJ$103)</f>
        <v>83.19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766.99</v>
      </c>
      <c r="AB28" s="117">
        <f>-STOA!N28</f>
        <v>0</v>
      </c>
      <c r="AC28">
        <f t="shared" si="0"/>
        <v>18.677505424670574</v>
      </c>
      <c r="AD28">
        <f t="shared" si="1"/>
        <v>1633.6888109931554</v>
      </c>
      <c r="AE28">
        <f>'IDT-1'!B28</f>
        <v>0</v>
      </c>
      <c r="AF28" s="26"/>
      <c r="AG28">
        <f t="shared" si="2"/>
        <v>1633.6888109931554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-234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7.7071124964579205</v>
      </c>
      <c r="F29">
        <f>GT_Spot!P29</f>
        <v>0</v>
      </c>
      <c r="G29">
        <f>PPCL_NG!P29</f>
        <v>33.950000000000003</v>
      </c>
      <c r="H29">
        <f>PPCL_Spot!P29</f>
        <v>4.9400000000000004</v>
      </c>
      <c r="I29">
        <f>Bawana_NG!P29</f>
        <v>76.000000000000014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773.50108201957528</v>
      </c>
      <c r="P29" s="77">
        <v>117.47999999999998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15.16</v>
      </c>
      <c r="U29" s="78">
        <f>SUMPRODUCT(LTA!F29:AJ29,LTA!F$102:AJ$102,LTA!F$103:AJ$103)</f>
        <v>82.01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767.71</v>
      </c>
      <c r="AB29" s="117">
        <f>-STOA!N29</f>
        <v>0</v>
      </c>
      <c r="AC29">
        <f t="shared" si="0"/>
        <v>18.766343569368214</v>
      </c>
      <c r="AD29">
        <f t="shared" si="1"/>
        <v>1649.7218509466652</v>
      </c>
      <c r="AE29">
        <f>'IDT-1'!B29</f>
        <v>0</v>
      </c>
      <c r="AF29" s="26"/>
      <c r="AG29">
        <f t="shared" si="2"/>
        <v>1649.7218509466652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-231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7.7071124964579205</v>
      </c>
      <c r="F30">
        <f>GT_Spot!P30</f>
        <v>0</v>
      </c>
      <c r="G30">
        <f>PPCL_NG!P30</f>
        <v>33.950000000000003</v>
      </c>
      <c r="H30">
        <f>PPCL_Spot!P30</f>
        <v>4.9400000000000004</v>
      </c>
      <c r="I30">
        <f>Bawana_NG!P30</f>
        <v>76.000000000000014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773.50108201957528</v>
      </c>
      <c r="P30" s="77">
        <v>117.47999999999998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23.729999999999997</v>
      </c>
      <c r="U30" s="78">
        <f>SUMPRODUCT(LTA!F30:AJ30,LTA!F$102:AJ$102,LTA!F$103:AJ$103)</f>
        <v>80.73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768.61</v>
      </c>
      <c r="AB30" s="117">
        <f>-STOA!N30</f>
        <v>0</v>
      </c>
      <c r="AC30">
        <f t="shared" si="0"/>
        <v>19.578650389736001</v>
      </c>
      <c r="AD30">
        <f t="shared" si="1"/>
        <v>1586.5335215307007</v>
      </c>
      <c r="AE30">
        <f>'IDT-1'!B30</f>
        <v>0</v>
      </c>
      <c r="AF30" s="26"/>
      <c r="AG30">
        <f t="shared" si="2"/>
        <v>1586.5335215307007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-308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7.7071124964579205</v>
      </c>
      <c r="F31">
        <f>GT_Spot!P31</f>
        <v>0</v>
      </c>
      <c r="G31">
        <f>PPCL_NG!P31</f>
        <v>33.950000000000003</v>
      </c>
      <c r="H31">
        <f>PPCL_Spot!P31</f>
        <v>4.9400000000000004</v>
      </c>
      <c r="I31">
        <f>Bawana_NG!P31</f>
        <v>76.000000000000014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770.67608876087218</v>
      </c>
      <c r="P31" s="77">
        <v>117.47999999999998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36.25</v>
      </c>
      <c r="U31" s="78">
        <f>SUMPRODUCT(LTA!F31:AJ31,LTA!F$102:AJ$102,LTA!F$103:AJ$103)</f>
        <v>80.86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769.77</v>
      </c>
      <c r="AB31" s="117">
        <f>-STOA!N31</f>
        <v>0</v>
      </c>
      <c r="AC31">
        <f t="shared" si="0"/>
        <v>20.024455882864025</v>
      </c>
      <c r="AD31">
        <f t="shared" si="1"/>
        <v>1570.4544529575246</v>
      </c>
      <c r="AE31">
        <f>'IDT-1'!B31</f>
        <v>0</v>
      </c>
      <c r="AF31" s="26"/>
      <c r="AG31">
        <f t="shared" si="2"/>
        <v>1570.4544529575246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-341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7.7071124964579205</v>
      </c>
      <c r="F32">
        <f>GT_Spot!P32</f>
        <v>0</v>
      </c>
      <c r="G32">
        <f>PPCL_NG!P32</f>
        <v>33.950000000000003</v>
      </c>
      <c r="H32">
        <f>PPCL_Spot!P32</f>
        <v>4.9400000000000004</v>
      </c>
      <c r="I32">
        <f>Bawana_NG!P32</f>
        <v>76.000000000000014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788.55189503129179</v>
      </c>
      <c r="P32" s="77">
        <v>117.47999999999998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50.99</v>
      </c>
      <c r="U32" s="78">
        <f>SUMPRODUCT(LTA!F32:AJ32,LTA!F$102:AJ$102,LTA!F$103:AJ$103)</f>
        <v>80.48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772.93999999999994</v>
      </c>
      <c r="AB32" s="117">
        <f>-STOA!N32</f>
        <v>0</v>
      </c>
      <c r="AC32">
        <f t="shared" si="0"/>
        <v>20.461444154056952</v>
      </c>
      <c r="AD32">
        <f t="shared" si="1"/>
        <v>1597.5775633736926</v>
      </c>
      <c r="AE32">
        <f>'IDT-1'!B32</f>
        <v>0</v>
      </c>
      <c r="AF32" s="26"/>
      <c r="AG32">
        <f t="shared" si="2"/>
        <v>1597.5775633736926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-352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7.7071124964579205</v>
      </c>
      <c r="F33">
        <f>GT_Spot!P33</f>
        <v>0</v>
      </c>
      <c r="G33">
        <f>PPCL_NG!P33</f>
        <v>33.950000000000003</v>
      </c>
      <c r="H33">
        <f>PPCL_Spot!P33</f>
        <v>4.9400000000000004</v>
      </c>
      <c r="I33">
        <f>Bawana_NG!P33</f>
        <v>76.000000000000014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783.35361786200485</v>
      </c>
      <c r="P33" s="77">
        <v>117.47999999999998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68.19</v>
      </c>
      <c r="U33" s="78">
        <f>SUMPRODUCT(LTA!F33:AJ33,LTA!F$102:AJ$102,LTA!F$103:AJ$103)</f>
        <v>79.489999999999995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775.04</v>
      </c>
      <c r="AB33" s="117">
        <f>-STOA!N33</f>
        <v>0</v>
      </c>
      <c r="AC33">
        <f t="shared" si="0"/>
        <v>20.345995999390148</v>
      </c>
      <c r="AD33">
        <f t="shared" si="1"/>
        <v>1636.8047343590727</v>
      </c>
      <c r="AE33">
        <f>'IDT-1'!B33</f>
        <v>0</v>
      </c>
      <c r="AF33" s="26"/>
      <c r="AG33">
        <f t="shared" si="2"/>
        <v>1636.8047343590727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-326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7.7071124964579205</v>
      </c>
      <c r="F34">
        <f>GT_Spot!P34</f>
        <v>0</v>
      </c>
      <c r="G34">
        <f>PPCL_NG!P34</f>
        <v>33.950000000000003</v>
      </c>
      <c r="H34">
        <f>PPCL_Spot!P34</f>
        <v>4.9400000000000004</v>
      </c>
      <c r="I34">
        <f>Bawana_NG!P34</f>
        <v>78.284899239953987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782.11396391640483</v>
      </c>
      <c r="P34" s="77">
        <v>117.47999999999998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84.69</v>
      </c>
      <c r="U34" s="78">
        <f>SUMPRODUCT(LTA!F34:AJ34,LTA!F$102:AJ$102,LTA!F$103:AJ$103)</f>
        <v>85.9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777.14</v>
      </c>
      <c r="AB34" s="117">
        <f>-STOA!N34</f>
        <v>0</v>
      </c>
      <c r="AC34">
        <f t="shared" si="0"/>
        <v>20.930407258868275</v>
      </c>
      <c r="AD34">
        <f t="shared" si="1"/>
        <v>1622.2755683939488</v>
      </c>
      <c r="AE34">
        <f>'IDT-1'!B34</f>
        <v>0</v>
      </c>
      <c r="AF34" s="26"/>
      <c r="AG34">
        <f t="shared" si="2"/>
        <v>1622.2755683939488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10.152582159624414</v>
      </c>
      <c r="F35">
        <f>GT_Spot!P35</f>
        <v>0</v>
      </c>
      <c r="G35">
        <f>PPCL_NG!P35</f>
        <v>33.950000000000003</v>
      </c>
      <c r="H35">
        <f>PPCL_Spot!P35</f>
        <v>10.469999999999999</v>
      </c>
      <c r="I35">
        <f>Bawana_NG!P35</f>
        <v>78.284899239953987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715.58541591835524</v>
      </c>
      <c r="P35" s="77">
        <v>117.47999999999998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107.25</v>
      </c>
      <c r="U35" s="78">
        <f>SUMPRODUCT(LTA!F35:AJ35,LTA!F$102:AJ$102,LTA!F$103:AJ$103)</f>
        <v>64.33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890.09</v>
      </c>
      <c r="AB35" s="117">
        <f>-STOA!N35</f>
        <v>0</v>
      </c>
      <c r="AC35">
        <f t="shared" si="0"/>
        <v>22.354415559351814</v>
      </c>
      <c r="AD35">
        <f t="shared" si="1"/>
        <v>1571.7384817585821</v>
      </c>
      <c r="AE35">
        <f>'IDT-1'!B35</f>
        <v>0</v>
      </c>
      <c r="AF35" s="26"/>
      <c r="AG35">
        <f t="shared" si="2"/>
        <v>1571.7384817585821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-471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10.152582159624414</v>
      </c>
      <c r="F36">
        <f>GT_Spot!P36</f>
        <v>0</v>
      </c>
      <c r="G36">
        <f>PPCL_NG!P36</f>
        <v>33.950000000000003</v>
      </c>
      <c r="H36">
        <f>PPCL_Spot!P36</f>
        <v>10.469999999999999</v>
      </c>
      <c r="I36">
        <f>Bawana_NG!P36</f>
        <v>78.284899239953987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713.84162414395519</v>
      </c>
      <c r="P36" s="77">
        <v>117.47999999999998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128.81</v>
      </c>
      <c r="U36" s="78">
        <f>SUMPRODUCT(LTA!F36:AJ36,LTA!F$102:AJ$102,LTA!F$103:AJ$103)</f>
        <v>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892.19</v>
      </c>
      <c r="AB36" s="117">
        <f>-STOA!N36</f>
        <v>0</v>
      </c>
      <c r="AC36">
        <f t="shared" si="0"/>
        <v>22.358089768815383</v>
      </c>
      <c r="AD36">
        <f t="shared" si="1"/>
        <v>1610.3210157747183</v>
      </c>
      <c r="AE36">
        <f>'IDT-1'!B36</f>
        <v>0</v>
      </c>
      <c r="AF36" s="26"/>
      <c r="AG36">
        <f t="shared" si="2"/>
        <v>1610.3210157747183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-452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10.152582159624414</v>
      </c>
      <c r="F37">
        <f>GT_Spot!P37</f>
        <v>0</v>
      </c>
      <c r="G37">
        <f>PPCL_NG!P37</f>
        <v>33.950000000000003</v>
      </c>
      <c r="H37">
        <f>PPCL_Spot!P37</f>
        <v>10.469999999999999</v>
      </c>
      <c r="I37">
        <f>Bawana_NG!P37</f>
        <v>78.284899239953987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706.54986124755521</v>
      </c>
      <c r="P37" s="77">
        <v>117.47999999999998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150.38</v>
      </c>
      <c r="U37" s="78">
        <f>SUMPRODUCT(LTA!F37:AJ37,LTA!F$102:AJ$102,LTA!F$103:AJ$103)</f>
        <v>75.69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895.69</v>
      </c>
      <c r="AB37" s="117">
        <f>-STOA!N37</f>
        <v>0</v>
      </c>
      <c r="AC37">
        <f t="shared" si="0"/>
        <v>23.132185396570002</v>
      </c>
      <c r="AD37">
        <f t="shared" si="1"/>
        <v>1585.0151572505638</v>
      </c>
      <c r="AE37">
        <f>'IDT-1'!B37</f>
        <v>0</v>
      </c>
      <c r="AF37" s="26"/>
      <c r="AG37">
        <f t="shared" si="2"/>
        <v>1585.0151572505638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-508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10.152582159624414</v>
      </c>
      <c r="F38">
        <f>GT_Spot!P38</f>
        <v>0</v>
      </c>
      <c r="G38">
        <f>PPCL_NG!P38</f>
        <v>33.950000000000003</v>
      </c>
      <c r="H38">
        <f>PPCL_Spot!P38</f>
        <v>10.469999999999999</v>
      </c>
      <c r="I38">
        <f>Bawana_NG!P38</f>
        <v>78.284899239953987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688.71759504675515</v>
      </c>
      <c r="P38" s="77">
        <v>117.47999999999998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172.07</v>
      </c>
      <c r="U38" s="78">
        <f>SUMPRODUCT(LTA!F38:AJ38,LTA!F$102:AJ$102,LTA!F$103:AJ$103)</f>
        <v>74.37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897.09</v>
      </c>
      <c r="AB38" s="117">
        <f>-STOA!N38</f>
        <v>0</v>
      </c>
      <c r="AC38">
        <f t="shared" si="0"/>
        <v>22.749565460459785</v>
      </c>
      <c r="AD38">
        <f t="shared" si="1"/>
        <v>1636.3355109858742</v>
      </c>
      <c r="AE38">
        <f>'IDT-1'!B38</f>
        <v>0</v>
      </c>
      <c r="AF38" s="26"/>
      <c r="AG38">
        <f t="shared" si="2"/>
        <v>1636.3355109858742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-461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10.064553990610328</v>
      </c>
      <c r="F39">
        <f>GT_Spot!P39</f>
        <v>0</v>
      </c>
      <c r="G39">
        <f>PPCL_NG!P39</f>
        <v>33.950000000000003</v>
      </c>
      <c r="H39">
        <f>PPCL_Spot!P39</f>
        <v>9.1</v>
      </c>
      <c r="I39">
        <f>Bawana_NG!P39</f>
        <v>78.284899239953987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686.64280719054773</v>
      </c>
      <c r="P39" s="77">
        <v>117.47999999999998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193.68</v>
      </c>
      <c r="U39" s="78">
        <f>SUMPRODUCT(LTA!F39:AJ39,LTA!F$102:AJ$102,LTA!F$103:AJ$103)</f>
        <v>74.28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899.89</v>
      </c>
      <c r="AB39" s="117">
        <f>-STOA!N39</f>
        <v>0</v>
      </c>
      <c r="AC39">
        <f t="shared" si="0"/>
        <v>21.947020524474151</v>
      </c>
      <c r="AD39">
        <f t="shared" si="1"/>
        <v>1768.925239896638</v>
      </c>
      <c r="AE39">
        <f>'IDT-1'!B39</f>
        <v>0</v>
      </c>
      <c r="AF39" s="26"/>
      <c r="AG39">
        <f t="shared" si="2"/>
        <v>1723.925239896638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-350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9.7686706948640474</v>
      </c>
      <c r="F40">
        <f>GT_Spot!P40</f>
        <v>0</v>
      </c>
      <c r="G40">
        <f>PPCL_NG!P40</f>
        <v>33.950000000000003</v>
      </c>
      <c r="H40">
        <f>PPCL_Spot!P40</f>
        <v>9.1</v>
      </c>
      <c r="I40">
        <f>Bawana_NG!P40</f>
        <v>78.284899239953987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685.59601395774769</v>
      </c>
      <c r="P40" s="77">
        <v>117.47999999999998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216.32000000000002</v>
      </c>
      <c r="U40" s="78">
        <f>SUMPRODUCT(LTA!F40:AJ40,LTA!F$102:AJ$102,LTA!F$103:AJ$103)</f>
        <v>86.5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903.39</v>
      </c>
      <c r="AB40" s="117">
        <f>-STOA!N40</f>
        <v>0</v>
      </c>
      <c r="AC40">
        <f t="shared" si="0"/>
        <v>22.299407353589526</v>
      </c>
      <c r="AD40">
        <f t="shared" si="1"/>
        <v>1802.590176538976</v>
      </c>
      <c r="AE40">
        <f>'IDT-1'!B40</f>
        <v>0</v>
      </c>
      <c r="AF40" s="26"/>
      <c r="AG40">
        <f t="shared" si="2"/>
        <v>1757.590176538976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9.7686706948640474</v>
      </c>
      <c r="F41">
        <f>GT_Spot!P41</f>
        <v>0</v>
      </c>
      <c r="G41">
        <f>PPCL_NG!P41</f>
        <v>33.950000000000003</v>
      </c>
      <c r="H41">
        <f>PPCL_Spot!P41</f>
        <v>9.1</v>
      </c>
      <c r="I41">
        <f>Bawana_NG!P41</f>
        <v>78.284899239953987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682.79440107774781</v>
      </c>
      <c r="P41" s="77">
        <v>117.47999999999998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236.72999999999996</v>
      </c>
      <c r="U41" s="78">
        <f>SUMPRODUCT(LTA!F41:AJ41,LTA!F$102:AJ$102,LTA!F$103:AJ$103)</f>
        <v>87.35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906.19</v>
      </c>
      <c r="AB41" s="117">
        <f>-STOA!N41</f>
        <v>0</v>
      </c>
      <c r="AC41">
        <f t="shared" si="0"/>
        <v>21.80286534103649</v>
      </c>
      <c r="AD41">
        <f t="shared" si="1"/>
        <v>1901.3451056715294</v>
      </c>
      <c r="AE41">
        <f>'IDT-1'!B41</f>
        <v>0</v>
      </c>
      <c r="AF41" s="26"/>
      <c r="AG41">
        <f t="shared" si="2"/>
        <v>1856.3451056715294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-276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9.7686706948640474</v>
      </c>
      <c r="F42">
        <f>GT_Spot!P42</f>
        <v>0</v>
      </c>
      <c r="G42">
        <f>PPCL_NG!P42</f>
        <v>33.950000000000003</v>
      </c>
      <c r="H42">
        <f>PPCL_Spot!P42</f>
        <v>9.1</v>
      </c>
      <c r="I42">
        <f>Bawana_NG!P42</f>
        <v>78.284899239953987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682.79440107774781</v>
      </c>
      <c r="P42" s="77">
        <v>117.47999999999998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253.30999999999997</v>
      </c>
      <c r="U42" s="78">
        <f>SUMPRODUCT(LTA!F42:AJ42,LTA!F$102:AJ$102,LTA!F$103:AJ$103)</f>
        <v>88.8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908.29</v>
      </c>
      <c r="AB42" s="117">
        <f>-STOA!N42</f>
        <v>0</v>
      </c>
      <c r="AC42">
        <f t="shared" si="0"/>
        <v>21.749178025459411</v>
      </c>
      <c r="AD42">
        <f t="shared" si="1"/>
        <v>1947.5287929871065</v>
      </c>
      <c r="AE42">
        <f>'IDT-1'!B42</f>
        <v>0</v>
      </c>
      <c r="AF42" s="26"/>
      <c r="AG42">
        <f t="shared" si="2"/>
        <v>1902.5287929871065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-250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9.7686706948640474</v>
      </c>
      <c r="F43">
        <f>GT_Spot!P43</f>
        <v>0</v>
      </c>
      <c r="G43">
        <f>PPCL_NG!P43</f>
        <v>33.950000000000003</v>
      </c>
      <c r="H43">
        <f>PPCL_Spot!P43</f>
        <v>9.1</v>
      </c>
      <c r="I43">
        <f>Bawana_NG!P43</f>
        <v>76.004866027062235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684.42629714095017</v>
      </c>
      <c r="P43" s="77">
        <v>117.47999999999998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268.85999999999996</v>
      </c>
      <c r="U43" s="78">
        <f>SUMPRODUCT(LTA!F43:AJ43,LTA!F$102:AJ$102,LTA!F$103:AJ$103)</f>
        <v>89.74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910.39</v>
      </c>
      <c r="AB43" s="117">
        <f>-STOA!N43</f>
        <v>0</v>
      </c>
      <c r="AC43">
        <f t="shared" si="0"/>
        <v>22.262191519429958</v>
      </c>
      <c r="AD43">
        <f t="shared" si="1"/>
        <v>1924.9576423434464</v>
      </c>
      <c r="AE43">
        <f>'IDT-1'!B43</f>
        <v>0</v>
      </c>
      <c r="AF43" s="26"/>
      <c r="AG43">
        <f t="shared" si="2"/>
        <v>1879.9576423434464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-290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9.7686706948640474</v>
      </c>
      <c r="F44">
        <f>GT_Spot!P44</f>
        <v>0</v>
      </c>
      <c r="G44">
        <f>PPCL_NG!P44</f>
        <v>33.950000000000003</v>
      </c>
      <c r="H44">
        <f>PPCL_Spot!P44</f>
        <v>9.1</v>
      </c>
      <c r="I44">
        <f>Bawana_NG!P44</f>
        <v>76.004866027062235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684.42629714095017</v>
      </c>
      <c r="P44" s="77">
        <v>117.47999999999998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284.39999999999998</v>
      </c>
      <c r="U44" s="78">
        <f>SUMPRODUCT(LTA!F44:AJ44,LTA!F$102:AJ$102,LTA!F$103:AJ$103)</f>
        <v>90.57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912.49</v>
      </c>
      <c r="AB44" s="117">
        <f>-STOA!N44</f>
        <v>0</v>
      </c>
      <c r="AC44">
        <f t="shared" si="0"/>
        <v>22.042968035975555</v>
      </c>
      <c r="AD44">
        <f t="shared" si="1"/>
        <v>1986.6468658269007</v>
      </c>
      <c r="AE44">
        <f>'IDT-1'!B44</f>
        <v>0</v>
      </c>
      <c r="AF44" s="26"/>
      <c r="AG44">
        <f t="shared" si="2"/>
        <v>1941.6468658269007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-247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9.7686706948640474</v>
      </c>
      <c r="F45">
        <f>GT_Spot!P45</f>
        <v>0</v>
      </c>
      <c r="G45">
        <f>PPCL_NG!P45</f>
        <v>33.950000000000003</v>
      </c>
      <c r="H45">
        <f>PPCL_Spot!P45</f>
        <v>9.1</v>
      </c>
      <c r="I45">
        <f>Bawana_NG!P45</f>
        <v>76.004866027062235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505.14824965466255</v>
      </c>
      <c r="P45" s="77">
        <v>118.13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293.32</v>
      </c>
      <c r="U45" s="78">
        <f>SUMPRODUCT(LTA!F45:AJ45,LTA!F$102:AJ$102,LTA!F$103:AJ$103)</f>
        <v>91.13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913.89</v>
      </c>
      <c r="AB45" s="117">
        <f>-STOA!N45</f>
        <v>0</v>
      </c>
      <c r="AC45">
        <f t="shared" si="0"/>
        <v>19.217309834722538</v>
      </c>
      <c r="AD45">
        <f t="shared" si="1"/>
        <v>1973.7244765418664</v>
      </c>
      <c r="AE45">
        <f>'IDT-1'!B45</f>
        <v>0</v>
      </c>
      <c r="AF45" s="26"/>
      <c r="AG45">
        <f t="shared" si="2"/>
        <v>1928.7244765418664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-95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9.7686706948640474</v>
      </c>
      <c r="F46">
        <f>GT_Spot!P46</f>
        <v>0</v>
      </c>
      <c r="G46">
        <f>PPCL_NG!P46</f>
        <v>33.950000000000003</v>
      </c>
      <c r="H46">
        <f>PPCL_Spot!P46</f>
        <v>9.1</v>
      </c>
      <c r="I46">
        <f>Bawana_NG!P46</f>
        <v>76.004866027062235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476.1434167001438</v>
      </c>
      <c r="P46" s="77">
        <v>118.13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305.32</v>
      </c>
      <c r="U46" s="78">
        <f>SUMPRODUCT(LTA!F46:AJ46,LTA!F$102:AJ$102,LTA!F$103:AJ$103)</f>
        <v>90.59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915.29</v>
      </c>
      <c r="AB46" s="117">
        <f>-STOA!N46</f>
        <v>0</v>
      </c>
      <c r="AC46">
        <f t="shared" si="0"/>
        <v>18.578060163479833</v>
      </c>
      <c r="AD46">
        <f t="shared" si="1"/>
        <v>2014.2188932585902</v>
      </c>
      <c r="AE46">
        <f>'IDT-1'!B46</f>
        <v>0</v>
      </c>
      <c r="AF46" s="26"/>
      <c r="AG46">
        <f t="shared" si="2"/>
        <v>1969.2188932585902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9.7686706948640474</v>
      </c>
      <c r="F47">
        <f>GT_Spot!P47</f>
        <v>0</v>
      </c>
      <c r="G47">
        <f>PPCL_NG!P47</f>
        <v>33.950000000000003</v>
      </c>
      <c r="H47">
        <f>PPCL_Spot!P47</f>
        <v>9.1</v>
      </c>
      <c r="I47">
        <f>Bawana_NG!P47</f>
        <v>76.004866027062235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492.1690822367031</v>
      </c>
      <c r="P47" s="77">
        <v>118.13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318.66999999999996</v>
      </c>
      <c r="U47" s="78">
        <f>SUMPRODUCT(LTA!F47:AJ47,LTA!F$102:AJ$102,LTA!F$103:AJ$103)</f>
        <v>86.62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915.29</v>
      </c>
      <c r="AB47" s="117">
        <f>-STOA!N47</f>
        <v>0</v>
      </c>
      <c r="AC47">
        <f t="shared" si="0"/>
        <v>18.917045677990096</v>
      </c>
      <c r="AD47">
        <f t="shared" si="1"/>
        <v>2026.2855732806395</v>
      </c>
      <c r="AE47">
        <f>'IDT-1'!B47</f>
        <v>0</v>
      </c>
      <c r="AF47" s="26"/>
      <c r="AG47">
        <f t="shared" si="2"/>
        <v>1981.2855732806395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9.7686706948640474</v>
      </c>
      <c r="F48">
        <f>GT_Spot!P48</f>
        <v>0</v>
      </c>
      <c r="G48">
        <f>PPCL_NG!P48</f>
        <v>33.950000000000003</v>
      </c>
      <c r="H48">
        <f>PPCL_Spot!P48</f>
        <v>9.1</v>
      </c>
      <c r="I48">
        <f>Bawana_NG!P48</f>
        <v>76.004866027062235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561.05966925564724</v>
      </c>
      <c r="P48" s="77">
        <v>118.13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320.23</v>
      </c>
      <c r="U48" s="78">
        <f>SUMPRODUCT(LTA!F48:AJ48,LTA!F$102:AJ$102,LTA!F$103:AJ$103)</f>
        <v>85.59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915.29</v>
      </c>
      <c r="AB48" s="117">
        <f>-STOA!N48</f>
        <v>0</v>
      </c>
      <c r="AC48">
        <f t="shared" si="0"/>
        <v>19.732143776767295</v>
      </c>
      <c r="AD48">
        <f t="shared" si="1"/>
        <v>2071.8910622008061</v>
      </c>
      <c r="AE48">
        <f>'IDT-1'!B48</f>
        <v>0</v>
      </c>
      <c r="AF48" s="26"/>
      <c r="AG48">
        <f t="shared" si="2"/>
        <v>2026.8910622008061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-75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9.7686706948640474</v>
      </c>
      <c r="F49">
        <f>GT_Spot!P49</f>
        <v>0</v>
      </c>
      <c r="G49">
        <f>PPCL_NG!P49</f>
        <v>33.950000000000003</v>
      </c>
      <c r="H49">
        <f>PPCL_Spot!P49</f>
        <v>9.1</v>
      </c>
      <c r="I49">
        <f>Bawana_NG!P49</f>
        <v>76.004866027062235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642.42673564893266</v>
      </c>
      <c r="P49" s="77">
        <v>57.989999999999995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322.57</v>
      </c>
      <c r="U49" s="78">
        <f>SUMPRODUCT(LTA!F49:AJ49,LTA!F$102:AJ$102,LTA!F$103:AJ$103)</f>
        <v>82.25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915.29</v>
      </c>
      <c r="AB49" s="117">
        <f>-STOA!N49</f>
        <v>0</v>
      </c>
      <c r="AC49">
        <f t="shared" si="0"/>
        <v>19.910141961028209</v>
      </c>
      <c r="AD49">
        <f t="shared" si="1"/>
        <v>2091.9401304098305</v>
      </c>
      <c r="AE49">
        <f>'IDT-1'!B49</f>
        <v>0</v>
      </c>
      <c r="AF49" s="26"/>
      <c r="AG49">
        <f t="shared" si="2"/>
        <v>2046.9401304098305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9.7686706948640474</v>
      </c>
      <c r="F50">
        <f>GT_Spot!P50</f>
        <v>0</v>
      </c>
      <c r="G50">
        <f>PPCL_NG!P50</f>
        <v>33.950000000000003</v>
      </c>
      <c r="H50">
        <f>PPCL_Spot!P50</f>
        <v>9.1</v>
      </c>
      <c r="I50">
        <f>Bawana_NG!P50</f>
        <v>76.004866027062235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631.79513575560668</v>
      </c>
      <c r="P50" s="77">
        <v>57.989999999999995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323.77</v>
      </c>
      <c r="U50" s="78">
        <f>SUMPRODUCT(LTA!F50:AJ50,LTA!F$102:AJ$102,LTA!F$103:AJ$103)</f>
        <v>78.63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915.29</v>
      </c>
      <c r="AB50" s="117">
        <f>-STOA!N50</f>
        <v>0</v>
      </c>
      <c r="AC50">
        <f t="shared" si="0"/>
        <v>19.990606687455237</v>
      </c>
      <c r="AD50">
        <f t="shared" si="1"/>
        <v>2056.8080657900778</v>
      </c>
      <c r="AE50">
        <f>'IDT-1'!B50</f>
        <v>0</v>
      </c>
      <c r="AF50" s="26"/>
      <c r="AG50">
        <f t="shared" si="2"/>
        <v>2011.8080657900778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9.7686706948640474</v>
      </c>
      <c r="F51">
        <f>GT_Spot!P51</f>
        <v>0</v>
      </c>
      <c r="G51">
        <f>PPCL_NG!P51</f>
        <v>33.950000000000003</v>
      </c>
      <c r="H51">
        <f>PPCL_Spot!P51</f>
        <v>9.1</v>
      </c>
      <c r="I51">
        <f>Bawana_NG!P51</f>
        <v>76.004866027062235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617.14204981731928</v>
      </c>
      <c r="P51" s="77">
        <v>57.989999999999995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324.96000000000004</v>
      </c>
      <c r="U51" s="78">
        <f>SUMPRODUCT(LTA!F51:AJ51,LTA!F$102:AJ$102,LTA!F$103:AJ$103)</f>
        <v>59.92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915.29</v>
      </c>
      <c r="AB51" s="117">
        <f>-STOA!N51</f>
        <v>0</v>
      </c>
      <c r="AC51">
        <f t="shared" si="0"/>
        <v>18.988355201900493</v>
      </c>
      <c r="AD51">
        <f t="shared" si="1"/>
        <v>2106.6372313373454</v>
      </c>
      <c r="AE51">
        <f>'IDT-1'!B51</f>
        <v>0</v>
      </c>
      <c r="AF51" s="26"/>
      <c r="AG51">
        <f t="shared" si="2"/>
        <v>2061.6372313373454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9.7686706948640474</v>
      </c>
      <c r="F52">
        <f>GT_Spot!P52</f>
        <v>0</v>
      </c>
      <c r="G52">
        <f>PPCL_NG!P52</f>
        <v>33.950000000000003</v>
      </c>
      <c r="H52">
        <f>PPCL_Spot!P52</f>
        <v>5.8619539846615547</v>
      </c>
      <c r="I52">
        <f>Bawana_NG!P52</f>
        <v>76.004866027062235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655.14098124105521</v>
      </c>
      <c r="P52" s="77">
        <v>57.989999999999995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326.64</v>
      </c>
      <c r="U52" s="78">
        <f>SUMPRODUCT(LTA!F52:AJ52,LTA!F$102:AJ$102,LTA!F$103:AJ$103)</f>
        <v>58.06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915.29</v>
      </c>
      <c r="AB52" s="117">
        <f>-STOA!N52</f>
        <v>0</v>
      </c>
      <c r="AC52">
        <f t="shared" si="0"/>
        <v>19.745451497126346</v>
      </c>
      <c r="AD52">
        <f t="shared" si="1"/>
        <v>2089.4610204505166</v>
      </c>
      <c r="AE52">
        <f>'IDT-1'!B52</f>
        <v>0</v>
      </c>
      <c r="AF52" s="26"/>
      <c r="AG52">
        <f t="shared" si="2"/>
        <v>2044.4610204505166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9.7686706948640474</v>
      </c>
      <c r="F53">
        <f>GT_Spot!P53</f>
        <v>0</v>
      </c>
      <c r="G53">
        <f>PPCL_NG!P53</f>
        <v>33.950000000000003</v>
      </c>
      <c r="H53">
        <f>PPCL_Spot!P53</f>
        <v>5.8619539846615547</v>
      </c>
      <c r="I53">
        <f>Bawana_NG!P53</f>
        <v>76.004866027062235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680.87421545524444</v>
      </c>
      <c r="P53" s="77">
        <v>57.989999999999995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326.58</v>
      </c>
      <c r="U53" s="78">
        <f>SUMPRODUCT(LTA!F53:AJ53,LTA!F$102:AJ$102,LTA!F$103:AJ$103)</f>
        <v>56.730000000000004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915.29</v>
      </c>
      <c r="AB53" s="117">
        <f>-STOA!N53</f>
        <v>0</v>
      </c>
      <c r="AC53">
        <f t="shared" si="0"/>
        <v>20.083965743521947</v>
      </c>
      <c r="AD53">
        <f t="shared" si="1"/>
        <v>2099.4657404183108</v>
      </c>
      <c r="AE53">
        <f>'IDT-1'!B53</f>
        <v>0</v>
      </c>
      <c r="AF53" s="26"/>
      <c r="AG53">
        <f t="shared" si="2"/>
        <v>2054.4657404183108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9.7686706948640474</v>
      </c>
      <c r="F54">
        <f>GT_Spot!P54</f>
        <v>0</v>
      </c>
      <c r="G54">
        <f>PPCL_NG!P54</f>
        <v>33.950000000000003</v>
      </c>
      <c r="H54">
        <f>PPCL_Spot!P54</f>
        <v>5.8619539846615547</v>
      </c>
      <c r="I54">
        <f>Bawana_NG!P54</f>
        <v>76.004866027062235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653.05598745524424</v>
      </c>
      <c r="P54" s="77">
        <v>57.989999999999995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327.27</v>
      </c>
      <c r="U54" s="78">
        <f>SUMPRODUCT(LTA!F54:AJ54,LTA!F$102:AJ$102,LTA!F$103:AJ$103)</f>
        <v>55.269999999999996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915.29</v>
      </c>
      <c r="AB54" s="117">
        <f>-STOA!N54</f>
        <v>0</v>
      </c>
      <c r="AC54">
        <f t="shared" si="0"/>
        <v>19.912292484821702</v>
      </c>
      <c r="AD54">
        <f t="shared" si="1"/>
        <v>2062.0491856770104</v>
      </c>
      <c r="AE54">
        <f>'IDT-1'!B54</f>
        <v>0</v>
      </c>
      <c r="AF54" s="26"/>
      <c r="AG54">
        <f t="shared" si="2"/>
        <v>2017.0491856770104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9.7686706948640474</v>
      </c>
      <c r="F55">
        <f>GT_Spot!P55</f>
        <v>0</v>
      </c>
      <c r="G55">
        <f>PPCL_NG!P55</f>
        <v>33.950000000000003</v>
      </c>
      <c r="H55">
        <f>PPCL_Spot!P55</f>
        <v>5.8619539846615547</v>
      </c>
      <c r="I55">
        <f>Bawana_NG!P55</f>
        <v>78.284899239953987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601.91132748636437</v>
      </c>
      <c r="P55" s="77">
        <v>57.99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326.97000000000003</v>
      </c>
      <c r="U55" s="78">
        <f>SUMPRODUCT(LTA!F55:AJ55,LTA!F$102:AJ$102,LTA!F$103:AJ$103)</f>
        <v>55.650000000000006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915.29</v>
      </c>
      <c r="AB55" s="117">
        <f>-STOA!N55</f>
        <v>0</v>
      </c>
      <c r="AC55">
        <f t="shared" si="0"/>
        <v>19.278790836358514</v>
      </c>
      <c r="AD55">
        <f t="shared" si="1"/>
        <v>2036.8980605694856</v>
      </c>
      <c r="AE55">
        <f>'IDT-1'!B55</f>
        <v>0</v>
      </c>
      <c r="AF55" s="26"/>
      <c r="AG55">
        <f t="shared" si="2"/>
        <v>1991.8980605694856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9.7686706948640474</v>
      </c>
      <c r="F56">
        <f>GT_Spot!P56</f>
        <v>0</v>
      </c>
      <c r="G56">
        <f>PPCL_NG!P56</f>
        <v>33.950000000000003</v>
      </c>
      <c r="H56">
        <f>PPCL_Spot!P56</f>
        <v>5.4719542693819223</v>
      </c>
      <c r="I56">
        <f>Bawana_NG!P56</f>
        <v>78.284899239953987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601.91132748636437</v>
      </c>
      <c r="P56" s="77">
        <v>57.99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327.2</v>
      </c>
      <c r="U56" s="78">
        <f>SUMPRODUCT(LTA!F56:AJ56,LTA!F$102:AJ$102,LTA!F$103:AJ$103)</f>
        <v>55.739999999999995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915.29</v>
      </c>
      <c r="AB56" s="117">
        <f>-STOA!N56</f>
        <v>0</v>
      </c>
      <c r="AC56">
        <f t="shared" si="0"/>
        <v>19.038465395764778</v>
      </c>
      <c r="AD56">
        <f t="shared" si="1"/>
        <v>2064.0683862947994</v>
      </c>
      <c r="AE56">
        <f>'IDT-1'!B56</f>
        <v>0</v>
      </c>
      <c r="AF56" s="26"/>
      <c r="AG56">
        <f t="shared" si="2"/>
        <v>2019.0683862947994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-40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9.7686706948640474</v>
      </c>
      <c r="F57">
        <f>GT_Spot!P57</f>
        <v>0</v>
      </c>
      <c r="G57">
        <f>PPCL_NG!P57</f>
        <v>33.950000000000003</v>
      </c>
      <c r="H57">
        <f>PPCL_Spot!P57</f>
        <v>5.4719542693819223</v>
      </c>
      <c r="I57">
        <f>Bawana_NG!P57</f>
        <v>78.284899239953987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634.92873544664064</v>
      </c>
      <c r="P57" s="77">
        <v>57.989999999999995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326.99</v>
      </c>
      <c r="U57" s="78">
        <f>SUMPRODUCT(LTA!F57:AJ57,LTA!F$102:AJ$102,LTA!F$103:AJ$103)</f>
        <v>55.980000000000004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915.29</v>
      </c>
      <c r="AB57" s="117">
        <f>-STOA!N57</f>
        <v>0</v>
      </c>
      <c r="AC57">
        <f t="shared" si="0"/>
        <v>18.9996774849274</v>
      </c>
      <c r="AD57">
        <f t="shared" si="1"/>
        <v>2140.0545821659134</v>
      </c>
      <c r="AE57">
        <f>'IDT-1'!B57</f>
        <v>0</v>
      </c>
      <c r="AF57" s="26"/>
      <c r="AG57">
        <f t="shared" si="2"/>
        <v>2095.0545821659134</v>
      </c>
      <c r="AI57" s="75">
        <f>PXIL!H57</f>
        <v>0</v>
      </c>
      <c r="AJ57" s="75">
        <f>PXIL!N57</f>
        <v>0</v>
      </c>
      <c r="AK57" s="75">
        <f>RTM_IEX!H57</f>
        <v>2.9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9.7686706948640474</v>
      </c>
      <c r="F58">
        <f>GT_Spot!P58</f>
        <v>0</v>
      </c>
      <c r="G58">
        <f>PPCL_NG!P58</f>
        <v>33.950000000000003</v>
      </c>
      <c r="H58">
        <f>PPCL_Spot!P58</f>
        <v>5.4719542693819223</v>
      </c>
      <c r="I58">
        <f>Bawana_NG!P58</f>
        <v>78.284899239953987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625.35740349378227</v>
      </c>
      <c r="P58" s="77">
        <v>57.989999999999995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326.35000000000002</v>
      </c>
      <c r="U58" s="78">
        <f>SUMPRODUCT(LTA!F58:AJ58,LTA!F$102:AJ$102,LTA!F$103:AJ$103)</f>
        <v>55.83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915.29</v>
      </c>
      <c r="AB58" s="117">
        <f>-STOA!N58</f>
        <v>0</v>
      </c>
      <c r="AC58">
        <f t="shared" si="0"/>
        <v>18.92736840135322</v>
      </c>
      <c r="AD58">
        <f t="shared" si="1"/>
        <v>2121.8655592966288</v>
      </c>
      <c r="AE58">
        <f>'IDT-1'!B58</f>
        <v>0</v>
      </c>
      <c r="AF58" s="26"/>
      <c r="AG58">
        <f t="shared" si="2"/>
        <v>2076.8655592966288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9.4798941798941776</v>
      </c>
      <c r="F59">
        <f>GT_Spot!P59</f>
        <v>0</v>
      </c>
      <c r="G59">
        <f>PPCL_NG!P59</f>
        <v>33.950000000000003</v>
      </c>
      <c r="H59">
        <f>PPCL_Spot!P59</f>
        <v>5.4719542693819223</v>
      </c>
      <c r="I59">
        <f>Bawana_NG!P59</f>
        <v>78.284899239953987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619.41107137913605</v>
      </c>
      <c r="P59" s="77">
        <v>77.319999999999993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324.28999999999996</v>
      </c>
      <c r="U59" s="78">
        <f>SUMPRODUCT(LTA!F59:AJ59,LTA!F$102:AJ$102,LTA!F$103:AJ$103)</f>
        <v>59.629999999999995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915.29</v>
      </c>
      <c r="AB59" s="117">
        <f>-STOA!N59</f>
        <v>0</v>
      </c>
      <c r="AC59">
        <f t="shared" si="0"/>
        <v>19.066793572934795</v>
      </c>
      <c r="AD59">
        <f t="shared" si="1"/>
        <v>2135.5610254954313</v>
      </c>
      <c r="AE59">
        <f>'IDT-1'!B59</f>
        <v>0</v>
      </c>
      <c r="AF59" s="26"/>
      <c r="AG59">
        <f t="shared" si="2"/>
        <v>2135.5610254954313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9.4798941798941776</v>
      </c>
      <c r="F60">
        <f>GT_Spot!P60</f>
        <v>0</v>
      </c>
      <c r="G60">
        <f>PPCL_NG!P60</f>
        <v>33.950000000000003</v>
      </c>
      <c r="H60">
        <f>PPCL_Spot!P60</f>
        <v>5.4719542693819223</v>
      </c>
      <c r="I60">
        <f>Bawana_NG!P60</f>
        <v>78.284899239953987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643.47845880424495</v>
      </c>
      <c r="P60" s="77">
        <v>118.13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321.58000000000004</v>
      </c>
      <c r="U60" s="78">
        <f>SUMPRODUCT(LTA!F60:AJ60,LTA!F$102:AJ$102,LTA!F$103:AJ$103)</f>
        <v>60.040000000000006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915.29</v>
      </c>
      <c r="AB60" s="117">
        <f>-STOA!N60</f>
        <v>0</v>
      </c>
      <c r="AC60">
        <f t="shared" si="0"/>
        <v>19.768402750153076</v>
      </c>
      <c r="AD60">
        <f t="shared" si="1"/>
        <v>2180.4368037433219</v>
      </c>
      <c r="AE60">
        <f>'IDT-1'!B60</f>
        <v>0</v>
      </c>
      <c r="AF60" s="26"/>
      <c r="AG60">
        <f t="shared" si="2"/>
        <v>2180.4368037433219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9.4798941798941776</v>
      </c>
      <c r="F61">
        <f>GT_Spot!P61</f>
        <v>0</v>
      </c>
      <c r="G61">
        <f>PPCL_NG!P61</f>
        <v>33.950000000000003</v>
      </c>
      <c r="H61">
        <f>PPCL_Spot!P61</f>
        <v>5.4719542693819223</v>
      </c>
      <c r="I61">
        <f>Bawana_NG!P61</f>
        <v>78.284899239953987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680.35602949697193</v>
      </c>
      <c r="P61" s="77">
        <v>118.13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316</v>
      </c>
      <c r="U61" s="78">
        <f>SUMPRODUCT(LTA!F61:AJ61,LTA!F$102:AJ$102,LTA!F$103:AJ$103)</f>
        <v>60.44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915.29</v>
      </c>
      <c r="AB61" s="117">
        <f>-STOA!N61</f>
        <v>0</v>
      </c>
      <c r="AC61">
        <f t="shared" si="0"/>
        <v>20.402466473136883</v>
      </c>
      <c r="AD61">
        <f t="shared" si="1"/>
        <v>2171.5003107130651</v>
      </c>
      <c r="AE61">
        <f>'IDT-1'!B61</f>
        <v>0</v>
      </c>
      <c r="AF61" s="26"/>
      <c r="AG61">
        <f t="shared" si="2"/>
        <v>2171.5003107130651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9.4798941798941776</v>
      </c>
      <c r="F62">
        <f>GT_Spot!P62</f>
        <v>0</v>
      </c>
      <c r="G62">
        <f>PPCL_NG!P62</f>
        <v>33.950000000000003</v>
      </c>
      <c r="H62">
        <f>PPCL_Spot!P62</f>
        <v>5.4719542693819223</v>
      </c>
      <c r="I62">
        <f>Bawana_NG!P62</f>
        <v>76.000000000000014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719.86169793694899</v>
      </c>
      <c r="P62" s="77">
        <v>118.13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304.65999999999997</v>
      </c>
      <c r="U62" s="78">
        <f>SUMPRODUCT(LTA!F62:AJ62,LTA!F$102:AJ$102,LTA!F$103:AJ$103)</f>
        <v>62.5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913.89</v>
      </c>
      <c r="AB62" s="117">
        <f>-STOA!N62</f>
        <v>0</v>
      </c>
      <c r="AC62">
        <f t="shared" si="0"/>
        <v>20.298656396253666</v>
      </c>
      <c r="AD62">
        <f t="shared" si="1"/>
        <v>2236.1448899899715</v>
      </c>
      <c r="AE62">
        <f>'IDT-1'!B62</f>
        <v>0</v>
      </c>
      <c r="AF62" s="26"/>
      <c r="AG62">
        <f t="shared" si="2"/>
        <v>2236.1448899899715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9.4798941798941776</v>
      </c>
      <c r="F63">
        <f>GT_Spot!P63</f>
        <v>0</v>
      </c>
      <c r="G63">
        <f>PPCL_NG!P63</f>
        <v>33.950000000000003</v>
      </c>
      <c r="H63">
        <f>PPCL_Spot!P63</f>
        <v>5.4719542693819223</v>
      </c>
      <c r="I63">
        <f>Bawana_NG!P63</f>
        <v>76.000000000000014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743.93893903749301</v>
      </c>
      <c r="P63" s="77">
        <v>118.13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290.67</v>
      </c>
      <c r="U63" s="78">
        <f>SUMPRODUCT(LTA!F63:AJ63,LTA!F$102:AJ$102,LTA!F$103:AJ$103)</f>
        <v>66.17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912.49</v>
      </c>
      <c r="AB63" s="117">
        <f>-STOA!N63</f>
        <v>0</v>
      </c>
      <c r="AC63">
        <f t="shared" si="0"/>
        <v>20.328562345541357</v>
      </c>
      <c r="AD63">
        <f t="shared" si="1"/>
        <v>2257.3522251412278</v>
      </c>
      <c r="AE63">
        <f>'IDT-1'!B63</f>
        <v>0</v>
      </c>
      <c r="AF63" s="26"/>
      <c r="AG63">
        <f t="shared" si="2"/>
        <v>2257.3522251412278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-16.12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9.4798941798941776</v>
      </c>
      <c r="F64">
        <f>GT_Spot!P64</f>
        <v>0</v>
      </c>
      <c r="G64">
        <f>PPCL_NG!P64</f>
        <v>33.950000000000003</v>
      </c>
      <c r="H64">
        <f>PPCL_Spot!P64</f>
        <v>5.4719542693819223</v>
      </c>
      <c r="I64">
        <f>Bawana_NG!P64</f>
        <v>94.878504648112795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745.26516289821598</v>
      </c>
      <c r="P64" s="77">
        <v>118.13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275.19</v>
      </c>
      <c r="U64" s="78">
        <f>SUMPRODUCT(LTA!F64:AJ64,LTA!F$102:AJ$102,LTA!F$103:AJ$103)</f>
        <v>58.33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911.79</v>
      </c>
      <c r="AB64" s="117">
        <f>-STOA!N64</f>
        <v>0</v>
      </c>
      <c r="AC64">
        <f t="shared" si="0"/>
        <v>20.438280934627347</v>
      </c>
      <c r="AD64">
        <f t="shared" si="1"/>
        <v>2237.2872350609773</v>
      </c>
      <c r="AE64">
        <f>'IDT-1'!B64</f>
        <v>0</v>
      </c>
      <c r="AF64" s="26"/>
      <c r="AG64">
        <f t="shared" si="2"/>
        <v>2237.2872350609773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-32.26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9.4798941798941776</v>
      </c>
      <c r="F65">
        <f>GT_Spot!P65</f>
        <v>0</v>
      </c>
      <c r="G65">
        <f>PPCL_NG!P65</f>
        <v>33.950000000000003</v>
      </c>
      <c r="H65">
        <f>PPCL_Spot!P65</f>
        <v>5.4719542693819223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736.88657439821588</v>
      </c>
      <c r="P65" s="77">
        <v>118.13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257.34000000000003</v>
      </c>
      <c r="U65" s="78">
        <f>SUMPRODUCT(LTA!F65:AJ65,LTA!F$102:AJ$102,LTA!F$103:AJ$103)</f>
        <v>61.24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910.39</v>
      </c>
      <c r="AB65" s="117">
        <f>-STOA!N65</f>
        <v>0</v>
      </c>
      <c r="AC65">
        <f t="shared" si="0"/>
        <v>20.011734505238724</v>
      </c>
      <c r="AD65">
        <f t="shared" si="1"/>
        <v>2196.9566883422535</v>
      </c>
      <c r="AE65">
        <f>'IDT-1'!B65</f>
        <v>0</v>
      </c>
      <c r="AF65" s="26"/>
      <c r="AG65">
        <f t="shared" si="2"/>
        <v>2196.9566883422535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-28.42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9.4798941798941776</v>
      </c>
      <c r="F66">
        <f>GT_Spot!P66</f>
        <v>0</v>
      </c>
      <c r="G66">
        <f>PPCL_NG!P66</f>
        <v>33.950000000000003</v>
      </c>
      <c r="H66">
        <f>PPCL_Spot!P66</f>
        <v>5.4719542693819223</v>
      </c>
      <c r="I66">
        <f>Bawana_NG!P66</f>
        <v>85.5584674146438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729.14826479981582</v>
      </c>
      <c r="P66" s="77">
        <v>118.13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237.94</v>
      </c>
      <c r="U66" s="78">
        <f>SUMPRODUCT(LTA!F66:AJ66,LTA!F$102:AJ$102,LTA!F$103:AJ$103)</f>
        <v>64.039999999999992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908.29</v>
      </c>
      <c r="AB66" s="117">
        <f>-STOA!N66</f>
        <v>0</v>
      </c>
      <c r="AC66">
        <f t="shared" si="0"/>
        <v>19.680490683367911</v>
      </c>
      <c r="AD66">
        <f t="shared" si="1"/>
        <v>2202.9780899803673</v>
      </c>
      <c r="AE66">
        <f>'IDT-1'!B66</f>
        <v>0</v>
      </c>
      <c r="AF66" s="26"/>
      <c r="AG66">
        <f t="shared" si="2"/>
        <v>2202.9780899803673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-6.85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9.4798941798941776</v>
      </c>
      <c r="F67">
        <f>GT_Spot!P67</f>
        <v>0</v>
      </c>
      <c r="G67">
        <f>PPCL_NG!P67</f>
        <v>33.950000000000003</v>
      </c>
      <c r="H67">
        <f>PPCL_Spot!P67</f>
        <v>5.4719542693819223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762.34097627547362</v>
      </c>
      <c r="P67" s="77">
        <v>118.13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216.67000000000002</v>
      </c>
      <c r="U67" s="78">
        <f>SUMPRODUCT(LTA!F67:AJ67,LTA!F$102:AJ$102,LTA!F$103:AJ$103)</f>
        <v>66.13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70.56</v>
      </c>
      <c r="Z67" s="75">
        <f>IEX!N67</f>
        <v>0</v>
      </c>
      <c r="AA67" s="117">
        <f>STOA!H67</f>
        <v>797.57000000000016</v>
      </c>
      <c r="AB67" s="117">
        <f>-STOA!N67</f>
        <v>0</v>
      </c>
      <c r="AC67">
        <f t="shared" si="0"/>
        <v>20.142696857577803</v>
      </c>
      <c r="AD67">
        <f t="shared" si="1"/>
        <v>2268.8001278671723</v>
      </c>
      <c r="AE67">
        <f>'IDT-1'!B67</f>
        <v>0</v>
      </c>
      <c r="AF67" s="26"/>
      <c r="AG67">
        <f t="shared" si="2"/>
        <v>2268.8001278671723</v>
      </c>
      <c r="AI67" s="75">
        <f>PXIL!H67</f>
        <v>0</v>
      </c>
      <c r="AJ67" s="75">
        <f>PXIL!N67</f>
        <v>0</v>
      </c>
      <c r="AK67" s="75">
        <f>RTM_IEX!H67</f>
        <v>71.52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9.4798941798941776</v>
      </c>
      <c r="F68">
        <f>GT_Spot!P68</f>
        <v>0</v>
      </c>
      <c r="G68">
        <f>PPCL_NG!P68</f>
        <v>33.950000000000003</v>
      </c>
      <c r="H68">
        <f>PPCL_Spot!P68</f>
        <v>5.4719542693819223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779.00266267994232</v>
      </c>
      <c r="P68" s="77">
        <v>118.13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195.09</v>
      </c>
      <c r="U68" s="78">
        <f>SUMPRODUCT(LTA!F68:AJ68,LTA!F$102:AJ$102,LTA!F$103:AJ$103)</f>
        <v>76.28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87.95</v>
      </c>
      <c r="Z68" s="75">
        <f>IEX!N68</f>
        <v>0</v>
      </c>
      <c r="AA68" s="117">
        <f>STOA!H68</f>
        <v>795.47000000000014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20.089031697937124</v>
      </c>
      <c r="AD68">
        <f t="shared" ref="AD68:AD98" si="4">SUM(B68:AB68,AI68:AR68)-AC68</f>
        <v>2262.7554794312814</v>
      </c>
      <c r="AE68">
        <f>'IDT-1'!B68</f>
        <v>0</v>
      </c>
      <c r="AF68" s="26"/>
      <c r="AG68">
        <f t="shared" ref="AG68:AG98" si="5">SUM(AD68:AF68)+AT68</f>
        <v>2262.7554794312814</v>
      </c>
      <c r="AI68" s="75">
        <f>PXIL!H68</f>
        <v>0</v>
      </c>
      <c r="AJ68" s="75">
        <f>PXIL!N68</f>
        <v>0</v>
      </c>
      <c r="AK68" s="75">
        <f>RTM_IEX!H68</f>
        <v>44.9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9.4798941798941776</v>
      </c>
      <c r="F69">
        <f>GT_Spot!P69</f>
        <v>0</v>
      </c>
      <c r="G69">
        <f>PPCL_NG!P69</f>
        <v>33.950000000000003</v>
      </c>
      <c r="H69">
        <f>PPCL_Spot!P69</f>
        <v>5.4719542693819223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748.28997541755939</v>
      </c>
      <c r="P69" s="77">
        <v>118.13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173.34000000000003</v>
      </c>
      <c r="U69" s="78">
        <f>SUMPRODUCT(LTA!F69:AJ69,LTA!F$102:AJ$102,LTA!F$103:AJ$103)</f>
        <v>80.539999999999992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100.52</v>
      </c>
      <c r="Z69" s="75">
        <f>IEX!N69</f>
        <v>0</v>
      </c>
      <c r="AA69" s="117">
        <f>STOA!H69</f>
        <v>793.37000000000012</v>
      </c>
      <c r="AB69" s="117">
        <f>-STOA!N69</f>
        <v>0</v>
      </c>
      <c r="AC69">
        <f t="shared" si="3"/>
        <v>20.172080050028161</v>
      </c>
      <c r="AD69">
        <f t="shared" si="4"/>
        <v>2272.1097438168081</v>
      </c>
      <c r="AE69">
        <f>'IDT-1'!B69</f>
        <v>0</v>
      </c>
      <c r="AF69" s="26"/>
      <c r="AG69">
        <f t="shared" si="5"/>
        <v>2272.1097438168081</v>
      </c>
      <c r="AI69" s="75">
        <f>PXIL!H69</f>
        <v>0</v>
      </c>
      <c r="AJ69" s="75">
        <f>PXIL!N69</f>
        <v>0</v>
      </c>
      <c r="AK69" s="75">
        <f>RTM_IEX!H69</f>
        <v>97.96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9.4798941798941776</v>
      </c>
      <c r="F70">
        <f>GT_Spot!P70</f>
        <v>0</v>
      </c>
      <c r="G70">
        <f>PPCL_NG!P70</f>
        <v>33.950000000000003</v>
      </c>
      <c r="H70">
        <f>PPCL_Spot!P70</f>
        <v>5.0819545979222776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740.73792377305188</v>
      </c>
      <c r="P70" s="77">
        <v>118.13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150.66999999999999</v>
      </c>
      <c r="U70" s="78">
        <f>SUMPRODUCT(LTA!F70:AJ70,LTA!F$102:AJ$102,LTA!F$103:AJ$103)</f>
        <v>71.649999999999991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107.28</v>
      </c>
      <c r="Z70" s="75">
        <f>IEX!N70</f>
        <v>0</v>
      </c>
      <c r="AA70" s="117">
        <f>STOA!H70</f>
        <v>789.87000000000012</v>
      </c>
      <c r="AB70" s="117">
        <f>-STOA!N70</f>
        <v>0</v>
      </c>
      <c r="AC70">
        <f t="shared" si="3"/>
        <v>19.699765998447646</v>
      </c>
      <c r="AD70">
        <f t="shared" si="4"/>
        <v>2218.9100065524208</v>
      </c>
      <c r="AE70">
        <f>'IDT-1'!B70</f>
        <v>0</v>
      </c>
      <c r="AF70" s="26"/>
      <c r="AG70">
        <f t="shared" si="5"/>
        <v>2218.9100065524208</v>
      </c>
      <c r="AI70" s="75">
        <f>PXIL!H70</f>
        <v>0</v>
      </c>
      <c r="AJ70" s="75">
        <f>PXIL!N70</f>
        <v>0</v>
      </c>
      <c r="AK70" s="75">
        <f>RTM_IEX!H70</f>
        <v>85.37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9.4798941798941776</v>
      </c>
      <c r="F71">
        <f>GT_Spot!P71</f>
        <v>0</v>
      </c>
      <c r="G71">
        <f>PPCL_NG!P71</f>
        <v>33.950000000000003</v>
      </c>
      <c r="H71">
        <f>PPCL_Spot!P71</f>
        <v>5.0819545979222776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804.21397707428252</v>
      </c>
      <c r="P71" s="77">
        <v>118.13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127.8</v>
      </c>
      <c r="U71" s="78">
        <f>SUMPRODUCT(LTA!F71:AJ71,LTA!F$102:AJ$102,LTA!F$103:AJ$103)</f>
        <v>73.53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86.98</v>
      </c>
      <c r="Z71" s="75">
        <f>IEX!N71</f>
        <v>0</v>
      </c>
      <c r="AA71" s="117">
        <f>STOA!H71</f>
        <v>788.47000000000014</v>
      </c>
      <c r="AB71" s="117">
        <f>-STOA!N71</f>
        <v>0</v>
      </c>
      <c r="AC71">
        <f t="shared" si="3"/>
        <v>19.177306845195009</v>
      </c>
      <c r="AD71">
        <f t="shared" si="4"/>
        <v>2141.982204233811</v>
      </c>
      <c r="AE71">
        <f>'IDT-1'!B71</f>
        <v>0</v>
      </c>
      <c r="AF71" s="26"/>
      <c r="AG71">
        <f t="shared" si="5"/>
        <v>2141.982204233811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9.4798941798941776</v>
      </c>
      <c r="F72">
        <f>GT_Spot!P72</f>
        <v>0</v>
      </c>
      <c r="G72">
        <f>PPCL_NG!P72</f>
        <v>33.950000000000003</v>
      </c>
      <c r="H72">
        <f>PPCL_Spot!P72</f>
        <v>5.0819545979222776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819.67681197463003</v>
      </c>
      <c r="P72" s="77">
        <v>118.13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104.89</v>
      </c>
      <c r="U72" s="78">
        <f>SUMPRODUCT(LTA!F72:AJ72,LTA!F$102:AJ$102,LTA!F$103:AJ$103)</f>
        <v>78.069999999999993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70.55</v>
      </c>
      <c r="Z72" s="75">
        <f>IEX!N72</f>
        <v>0</v>
      </c>
      <c r="AA72" s="117">
        <f>STOA!H72</f>
        <v>786.37000000000012</v>
      </c>
      <c r="AB72" s="117">
        <f>-STOA!N72</f>
        <v>0</v>
      </c>
      <c r="AC72">
        <f t="shared" si="3"/>
        <v>18.890244214621532</v>
      </c>
      <c r="AD72">
        <f t="shared" si="4"/>
        <v>2127.7284165378255</v>
      </c>
      <c r="AE72">
        <f>'IDT-1'!B72</f>
        <v>14.411</v>
      </c>
      <c r="AF72" s="26"/>
      <c r="AG72">
        <f t="shared" si="5"/>
        <v>2142.1394165378256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9.1840128410914925</v>
      </c>
      <c r="F73">
        <f>GT_Spot!P73</f>
        <v>0</v>
      </c>
      <c r="G73">
        <f>PPCL_NG!P73</f>
        <v>33.950000000000003</v>
      </c>
      <c r="H73">
        <f>PPCL_Spot!P73</f>
        <v>5.0819545979222776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843.01365535008892</v>
      </c>
      <c r="P73" s="77">
        <v>118.13</v>
      </c>
      <c r="Q73" s="77">
        <v>0</v>
      </c>
      <c r="R73" s="80">
        <v>19.649999999999999</v>
      </c>
      <c r="S73" s="80">
        <v>0</v>
      </c>
      <c r="T73" s="78">
        <f>SUMPRODUCT(LTA!F73:AJ73,LTA!F$101:AJ$101,LTA!F$103:AJ$103)</f>
        <v>82.45</v>
      </c>
      <c r="U73" s="78">
        <f>SUMPRODUCT(LTA!F73:AJ73,LTA!F$102:AJ$102,LTA!F$103:AJ$103)</f>
        <v>80.41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52.19</v>
      </c>
      <c r="Z73" s="75">
        <f>IEX!N73</f>
        <v>0</v>
      </c>
      <c r="AA73" s="117">
        <f>STOA!H73</f>
        <v>782.87000000000012</v>
      </c>
      <c r="AB73" s="117">
        <f>-STOA!N73</f>
        <v>0</v>
      </c>
      <c r="AC73">
        <f t="shared" si="3"/>
        <v>18.713636680544109</v>
      </c>
      <c r="AD73">
        <f t="shared" si="4"/>
        <v>2107.8359861085592</v>
      </c>
      <c r="AE73">
        <f>'IDT-1'!B73</f>
        <v>28.763000000000002</v>
      </c>
      <c r="AF73" s="26"/>
      <c r="AG73">
        <f t="shared" si="5"/>
        <v>2136.5989861085591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9.1840128410914925</v>
      </c>
      <c r="F74">
        <f>GT_Spot!P74</f>
        <v>0</v>
      </c>
      <c r="G74">
        <f>PPCL_NG!P74</f>
        <v>33.950000000000003</v>
      </c>
      <c r="H74">
        <f>PPCL_Spot!P74</f>
        <v>5.0819545979222776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775.36022439171381</v>
      </c>
      <c r="P74" s="77">
        <v>118.13</v>
      </c>
      <c r="Q74" s="77">
        <v>0</v>
      </c>
      <c r="R74" s="80">
        <v>13.19</v>
      </c>
      <c r="S74" s="80">
        <v>0</v>
      </c>
      <c r="T74" s="78">
        <f>SUMPRODUCT(LTA!F74:AJ74,LTA!F$101:AJ$101,LTA!F$103:AJ$103)</f>
        <v>61.910000000000004</v>
      </c>
      <c r="U74" s="78">
        <f>SUMPRODUCT(LTA!F74:AJ74,LTA!F$102:AJ$102,LTA!F$103:AJ$103)</f>
        <v>83.81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37.69</v>
      </c>
      <c r="Z74" s="75">
        <f>IEX!N74</f>
        <v>0</v>
      </c>
      <c r="AA74" s="117">
        <f>STOA!H74</f>
        <v>779.45000000000016</v>
      </c>
      <c r="AB74" s="117">
        <f>-STOA!N74</f>
        <v>0</v>
      </c>
      <c r="AC74">
        <f t="shared" si="3"/>
        <v>17.752910488110405</v>
      </c>
      <c r="AD74">
        <f t="shared" si="4"/>
        <v>1999.6232813426172</v>
      </c>
      <c r="AE74">
        <f>'IDT-1'!B74</f>
        <v>39.911999999999999</v>
      </c>
      <c r="AF74" s="26"/>
      <c r="AG74">
        <f t="shared" si="5"/>
        <v>2039.5352813426173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9.2720385232744782</v>
      </c>
      <c r="F75">
        <f>GT_Spot!P75</f>
        <v>0</v>
      </c>
      <c r="G75">
        <f>PPCL_NG!P75</f>
        <v>33.950000000000003</v>
      </c>
      <c r="H75">
        <f>PPCL_Spot!P75</f>
        <v>5.0819545979222776</v>
      </c>
      <c r="I75">
        <f>Bawana_NG!P75</f>
        <v>84.999999999999986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735.69628328313934</v>
      </c>
      <c r="P75" s="77">
        <v>118.13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44.83</v>
      </c>
      <c r="U75" s="78">
        <f>SUMPRODUCT(LTA!F75:AJ75,LTA!F$102:AJ$102,LTA!F$103:AJ$103)</f>
        <v>87.06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827.46</v>
      </c>
      <c r="AB75" s="117">
        <f>-STOA!N75</f>
        <v>0</v>
      </c>
      <c r="AC75">
        <f t="shared" si="3"/>
        <v>17.70736243235816</v>
      </c>
      <c r="AD75">
        <f t="shared" si="4"/>
        <v>1994.4929139719779</v>
      </c>
      <c r="AE75">
        <f>'IDT-1'!B75</f>
        <v>27</v>
      </c>
      <c r="AF75" s="26"/>
      <c r="AG75">
        <f t="shared" si="5"/>
        <v>2021.4929139719779</v>
      </c>
      <c r="AI75" s="75">
        <f>PXIL!H75</f>
        <v>0</v>
      </c>
      <c r="AJ75" s="75">
        <f>PXIL!N75</f>
        <v>0</v>
      </c>
      <c r="AK75" s="75">
        <f>RTM_IEX!H75</f>
        <v>65.72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9.2720385232744782</v>
      </c>
      <c r="F76">
        <f>GT_Spot!P76</f>
        <v>0</v>
      </c>
      <c r="G76">
        <f>PPCL_NG!P76</f>
        <v>33.950000000000003</v>
      </c>
      <c r="H76">
        <f>PPCL_Spot!P76</f>
        <v>5.0819545979222776</v>
      </c>
      <c r="I76">
        <f>Bawana_NG!P76</f>
        <v>84.999999999999986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744.80440649225818</v>
      </c>
      <c r="P76" s="77">
        <v>118.13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31.21</v>
      </c>
      <c r="U76" s="78">
        <f>SUMPRODUCT(LTA!F76:AJ76,LTA!F$102:AJ$102,LTA!F$103:AJ$103)</f>
        <v>90.32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825.50000000000011</v>
      </c>
      <c r="AB76" s="117">
        <f>-STOA!N76</f>
        <v>0</v>
      </c>
      <c r="AC76">
        <f t="shared" si="3"/>
        <v>17.500545916598405</v>
      </c>
      <c r="AD76">
        <f t="shared" si="4"/>
        <v>1971.1978536968568</v>
      </c>
      <c r="AE76">
        <f>'IDT-1'!B76</f>
        <v>0</v>
      </c>
      <c r="AF76" s="26"/>
      <c r="AG76">
        <f t="shared" si="5"/>
        <v>1971.1978536968568</v>
      </c>
      <c r="AI76" s="75">
        <f>PXIL!H76</f>
        <v>0</v>
      </c>
      <c r="AJ76" s="75">
        <f>PXIL!N76</f>
        <v>0</v>
      </c>
      <c r="AK76" s="75">
        <f>RTM_IEX!H76</f>
        <v>45.43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9.2720385232744782</v>
      </c>
      <c r="F77">
        <f>GT_Spot!P77</f>
        <v>0</v>
      </c>
      <c r="G77">
        <f>PPCL_NG!P77</f>
        <v>33.950000000000003</v>
      </c>
      <c r="H77">
        <f>PPCL_Spot!P77</f>
        <v>5.0819545979222776</v>
      </c>
      <c r="I77">
        <f>Bawana_NG!P77</f>
        <v>76.000000000000014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752.07658494396628</v>
      </c>
      <c r="P77" s="77">
        <v>118.13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19.32</v>
      </c>
      <c r="U77" s="78">
        <f>SUMPRODUCT(LTA!F77:AJ77,LTA!F$102:AJ$102,LTA!F$103:AJ$103)</f>
        <v>95.1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823.7</v>
      </c>
      <c r="AB77" s="117">
        <f>-STOA!N77</f>
        <v>0</v>
      </c>
      <c r="AC77">
        <f t="shared" si="3"/>
        <v>17.551517086973433</v>
      </c>
      <c r="AD77">
        <f t="shared" si="4"/>
        <v>1976.9390609781894</v>
      </c>
      <c r="AE77">
        <f>'IDT-1'!B77</f>
        <v>0</v>
      </c>
      <c r="AF77" s="26"/>
      <c r="AG77">
        <f t="shared" si="5"/>
        <v>1976.9390609781894</v>
      </c>
      <c r="AI77" s="75">
        <f>PXIL!H77</f>
        <v>0</v>
      </c>
      <c r="AJ77" s="75">
        <f>PXIL!N77</f>
        <v>0</v>
      </c>
      <c r="AK77" s="75">
        <f>RTM_IEX!H77</f>
        <v>61.86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9.2720385232744782</v>
      </c>
      <c r="F78">
        <f>GT_Spot!P78</f>
        <v>0</v>
      </c>
      <c r="G78">
        <f>PPCL_NG!P78</f>
        <v>33.950000000000003</v>
      </c>
      <c r="H78">
        <f>PPCL_Spot!P78</f>
        <v>5.0819545979222776</v>
      </c>
      <c r="I78">
        <f>Bawana_NG!P78</f>
        <v>76.000000000000014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739.4819243913372</v>
      </c>
      <c r="P78" s="77">
        <v>118.13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11.08</v>
      </c>
      <c r="U78" s="78">
        <f>SUMPRODUCT(LTA!F78:AJ78,LTA!F$102:AJ$102,LTA!F$103:AJ$103)</f>
        <v>99.84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822.15000000000009</v>
      </c>
      <c r="AB78" s="117">
        <f>-STOA!N78</f>
        <v>0</v>
      </c>
      <c r="AC78">
        <f t="shared" si="3"/>
        <v>17.056036074110303</v>
      </c>
      <c r="AD78">
        <f t="shared" si="4"/>
        <v>1921.1298814384238</v>
      </c>
      <c r="AE78">
        <f>'IDT-1'!B78</f>
        <v>0</v>
      </c>
      <c r="AF78" s="26"/>
      <c r="AG78">
        <f t="shared" si="5"/>
        <v>1921.1298814384238</v>
      </c>
      <c r="AI78" s="75">
        <f>PXIL!H78</f>
        <v>0</v>
      </c>
      <c r="AJ78" s="75">
        <f>PXIL!N78</f>
        <v>0</v>
      </c>
      <c r="AK78" s="75">
        <f>RTM_IEX!H78</f>
        <v>23.2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9.2720385232744782</v>
      </c>
      <c r="F79">
        <f>GT_Spot!P79</f>
        <v>0</v>
      </c>
      <c r="G79">
        <f>PPCL_NG!P79</f>
        <v>33.950000000000003</v>
      </c>
      <c r="H79">
        <f>PPCL_Spot!P79</f>
        <v>5.0819545979222776</v>
      </c>
      <c r="I79">
        <f>Bawana_NG!P79</f>
        <v>76.000000000000014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789.89178089997824</v>
      </c>
      <c r="P79" s="77">
        <v>118.13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4.5999999999999996</v>
      </c>
      <c r="U79" s="78">
        <f>SUMPRODUCT(LTA!F79:AJ79,LTA!F$102:AJ$102,LTA!F$103:AJ$103)</f>
        <v>104.5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820.94</v>
      </c>
      <c r="AB79" s="117">
        <f>-STOA!N79</f>
        <v>0</v>
      </c>
      <c r="AC79">
        <f t="shared" si="3"/>
        <v>17.934678375550988</v>
      </c>
      <c r="AD79">
        <f t="shared" si="4"/>
        <v>1869.4310956456241</v>
      </c>
      <c r="AE79">
        <f>'IDT-1'!B79</f>
        <v>0</v>
      </c>
      <c r="AF79" s="26"/>
      <c r="AG79">
        <f t="shared" si="5"/>
        <v>1869.4310956456241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9.2720385232744782</v>
      </c>
      <c r="F80">
        <f>GT_Spot!P80</f>
        <v>0</v>
      </c>
      <c r="G80">
        <f>PPCL_NG!P80</f>
        <v>33.950000000000003</v>
      </c>
      <c r="H80">
        <f>PPCL_Spot!P80</f>
        <v>5.0819545979222776</v>
      </c>
      <c r="I80">
        <f>Bawana_NG!P80</f>
        <v>76.000000000000014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807.72404710077831</v>
      </c>
      <c r="P80" s="77">
        <v>118.13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1.62</v>
      </c>
      <c r="U80" s="78">
        <f>SUMPRODUCT(LTA!F80:AJ80,LTA!F$102:AJ$102,LTA!F$103:AJ$103)</f>
        <v>110.04999999999998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819.97000000000014</v>
      </c>
      <c r="AB80" s="117">
        <f>-STOA!N80</f>
        <v>0</v>
      </c>
      <c r="AC80">
        <f t="shared" si="3"/>
        <v>18.087482156697533</v>
      </c>
      <c r="AD80">
        <f t="shared" si="4"/>
        <v>1890.7605580652776</v>
      </c>
      <c r="AE80">
        <f>'IDT-1'!B80</f>
        <v>0</v>
      </c>
      <c r="AF80" s="26"/>
      <c r="AG80">
        <f t="shared" si="5"/>
        <v>1890.7605580652776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-72.95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9.2720385232744782</v>
      </c>
      <c r="F81">
        <f>GT_Spot!P81</f>
        <v>0</v>
      </c>
      <c r="G81">
        <f>PPCL_NG!P81</f>
        <v>33.950000000000003</v>
      </c>
      <c r="H81">
        <f>PPCL_Spot!P81</f>
        <v>5.0819545979222776</v>
      </c>
      <c r="I81">
        <f>Bawana_NG!P81</f>
        <v>76.000000000000014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807.72404710077831</v>
      </c>
      <c r="P81" s="77">
        <v>118.13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0.28999999999999998</v>
      </c>
      <c r="U81" s="78">
        <f>SUMPRODUCT(LTA!F81:AJ81,LTA!F$102:AJ$102,LTA!F$103:AJ$103)</f>
        <v>114.94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819.03000000000009</v>
      </c>
      <c r="AB81" s="117">
        <f>-STOA!N81</f>
        <v>0</v>
      </c>
      <c r="AC81">
        <f t="shared" si="3"/>
        <v>17.462878753953383</v>
      </c>
      <c r="AD81">
        <f t="shared" si="4"/>
        <v>1966.955161468022</v>
      </c>
      <c r="AE81">
        <f>'IDT-1'!B81</f>
        <v>0</v>
      </c>
      <c r="AF81" s="26"/>
      <c r="AG81">
        <f t="shared" si="5"/>
        <v>1966.955161468022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9.2720385232744782</v>
      </c>
      <c r="F82">
        <f>GT_Spot!P82</f>
        <v>0</v>
      </c>
      <c r="G82">
        <f>PPCL_NG!P82</f>
        <v>33.950000000000003</v>
      </c>
      <c r="H82">
        <f>PPCL_Spot!P82</f>
        <v>5.0819545979222776</v>
      </c>
      <c r="I82">
        <f>Bawana_NG!P82</f>
        <v>76.000000000000014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807.72404710077831</v>
      </c>
      <c r="P82" s="77">
        <v>118.13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121.41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819.03000000000009</v>
      </c>
      <c r="AB82" s="117">
        <f>-STOA!N82</f>
        <v>0</v>
      </c>
      <c r="AC82">
        <f t="shared" si="3"/>
        <v>17.517262753953382</v>
      </c>
      <c r="AD82">
        <f t="shared" si="4"/>
        <v>1973.0807774680218</v>
      </c>
      <c r="AE82">
        <f>'IDT-1'!B82</f>
        <v>0</v>
      </c>
      <c r="AF82" s="26"/>
      <c r="AG82">
        <f t="shared" si="5"/>
        <v>1973.0807774680218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9.5654574638844299</v>
      </c>
      <c r="F83">
        <f>GT_Spot!P83</f>
        <v>0</v>
      </c>
      <c r="G83">
        <f>PPCL_NG!P83</f>
        <v>33.950000000000003</v>
      </c>
      <c r="H83">
        <f>PPCL_Spot!P83</f>
        <v>5.0819545979222776</v>
      </c>
      <c r="I83">
        <f>Bawana_NG!P83</f>
        <v>76.000000000000014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810.96247017992039</v>
      </c>
      <c r="P83" s="77">
        <v>118.13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127.33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818.89</v>
      </c>
      <c r="AB83" s="117">
        <f>-STOA!N83</f>
        <v>0</v>
      </c>
      <c r="AC83">
        <f t="shared" si="3"/>
        <v>18.043113339836964</v>
      </c>
      <c r="AD83">
        <f t="shared" si="4"/>
        <v>1931.8667689018898</v>
      </c>
      <c r="AE83">
        <f>'IDT-1'!B83</f>
        <v>0</v>
      </c>
      <c r="AF83" s="26"/>
      <c r="AG83">
        <f t="shared" si="5"/>
        <v>2006.8667689018898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9.5679427326486142</v>
      </c>
      <c r="F84">
        <f>GT_Spot!P84</f>
        <v>0</v>
      </c>
      <c r="G84">
        <f>PPCL_NG!P84</f>
        <v>33.950000000000003</v>
      </c>
      <c r="H84">
        <f>PPCL_Spot!P84</f>
        <v>5.0819545979222776</v>
      </c>
      <c r="I84">
        <f>Bawana_NG!P84</f>
        <v>76.000000000000014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810.96247017992039</v>
      </c>
      <c r="P84" s="77">
        <v>118.13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132.94999999999999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818.89</v>
      </c>
      <c r="AB84" s="117">
        <f>-STOA!N84</f>
        <v>0</v>
      </c>
      <c r="AC84">
        <f t="shared" si="3"/>
        <v>18.181372485424045</v>
      </c>
      <c r="AD84">
        <f t="shared" si="4"/>
        <v>1927.3509950250675</v>
      </c>
      <c r="AE84">
        <f>'IDT-1'!B84</f>
        <v>0</v>
      </c>
      <c r="AF84" s="26"/>
      <c r="AG84">
        <f t="shared" si="5"/>
        <v>2002.3509950250675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9.5679427326486142</v>
      </c>
      <c r="F85">
        <f>GT_Spot!P85</f>
        <v>0</v>
      </c>
      <c r="G85">
        <f>PPCL_NG!P85</f>
        <v>33.950000000000003</v>
      </c>
      <c r="H85">
        <f>PPCL_Spot!P85</f>
        <v>5.8619539846615547</v>
      </c>
      <c r="I85">
        <f>Bawana_NG!P85</f>
        <v>76.000000000000014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851.84026998066145</v>
      </c>
      <c r="P85" s="77">
        <v>118.13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133.75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818.89</v>
      </c>
      <c r="AB85" s="117">
        <f>-STOA!N85</f>
        <v>0</v>
      </c>
      <c r="AC85">
        <f t="shared" si="3"/>
        <v>18.732563668717777</v>
      </c>
      <c r="AD85">
        <f t="shared" si="4"/>
        <v>1949.2576030292539</v>
      </c>
      <c r="AE85">
        <f>'IDT-1'!B85</f>
        <v>0</v>
      </c>
      <c r="AF85" s="26"/>
      <c r="AG85">
        <f t="shared" si="5"/>
        <v>2024.2576030292539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9.5679427326486142</v>
      </c>
      <c r="F86">
        <f>GT_Spot!P86</f>
        <v>0</v>
      </c>
      <c r="G86">
        <f>PPCL_NG!P86</f>
        <v>33.950000000000003</v>
      </c>
      <c r="H86">
        <f>PPCL_Spot!P86</f>
        <v>5.8619539846615547</v>
      </c>
      <c r="I86">
        <f>Bawana_NG!P86</f>
        <v>76.000000000000014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838.17829042484072</v>
      </c>
      <c r="P86" s="77">
        <v>118.13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134.08000000000001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818.89</v>
      </c>
      <c r="AB86" s="117">
        <f>-STOA!N86</f>
        <v>0</v>
      </c>
      <c r="AC86">
        <f t="shared" si="3"/>
        <v>18.348898422960694</v>
      </c>
      <c r="AD86">
        <f t="shared" si="4"/>
        <v>1966.3092887191901</v>
      </c>
      <c r="AE86">
        <f>'IDT-1'!B86</f>
        <v>43</v>
      </c>
      <c r="AF86" s="26"/>
      <c r="AG86">
        <f t="shared" si="5"/>
        <v>2084.3092887191901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9.5679427326486142</v>
      </c>
      <c r="F87">
        <f>GT_Spot!P87</f>
        <v>0</v>
      </c>
      <c r="G87">
        <f>PPCL_NG!P87</f>
        <v>33.950000000000003</v>
      </c>
      <c r="H87">
        <f>PPCL_Spot!P87</f>
        <v>6.3</v>
      </c>
      <c r="I87">
        <f>Bawana_NG!P87</f>
        <v>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826.80880868424663</v>
      </c>
      <c r="P87" s="77">
        <v>118.13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116.66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843.78</v>
      </c>
      <c r="AB87" s="117">
        <f>-STOA!N87</f>
        <v>0</v>
      </c>
      <c r="AC87">
        <f t="shared" si="3"/>
        <v>18.318437788578446</v>
      </c>
      <c r="AD87">
        <f t="shared" si="4"/>
        <v>1962.8783136283168</v>
      </c>
      <c r="AE87">
        <f>'IDT-1'!B87</f>
        <v>65</v>
      </c>
      <c r="AF87" s="26"/>
      <c r="AG87">
        <f t="shared" si="5"/>
        <v>2102.8783136283168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9.5679427326486142</v>
      </c>
      <c r="F88">
        <f>GT_Spot!P88</f>
        <v>0</v>
      </c>
      <c r="G88">
        <f>PPCL_NG!P88</f>
        <v>33.950000000000003</v>
      </c>
      <c r="H88">
        <f>PPCL_Spot!P88</f>
        <v>6.3</v>
      </c>
      <c r="I88">
        <f>Bawana_NG!P88</f>
        <v>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823.48892836573202</v>
      </c>
      <c r="P88" s="77">
        <v>118.13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115.83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843.78</v>
      </c>
      <c r="AB88" s="117">
        <f>-STOA!N88</f>
        <v>0</v>
      </c>
      <c r="AC88">
        <f t="shared" si="3"/>
        <v>18.281918841775514</v>
      </c>
      <c r="AD88">
        <f t="shared" si="4"/>
        <v>1958.7649522566051</v>
      </c>
      <c r="AE88">
        <f>'IDT-1'!B88</f>
        <v>111</v>
      </c>
      <c r="AF88" s="26"/>
      <c r="AG88">
        <f t="shared" si="5"/>
        <v>2144.7649522566053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-50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9.5679427326486142</v>
      </c>
      <c r="F89">
        <f>GT_Spot!P89</f>
        <v>0</v>
      </c>
      <c r="G89">
        <f>PPCL_NG!P89</f>
        <v>33.950000000000003</v>
      </c>
      <c r="H89">
        <f>PPCL_Spot!P89</f>
        <v>6.3</v>
      </c>
      <c r="I89">
        <f>Bawana_NG!P89</f>
        <v>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824.2818620428983</v>
      </c>
      <c r="P89" s="77">
        <v>118.13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123.53999999999999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843.78</v>
      </c>
      <c r="AB89" s="117">
        <f>-STOA!N89</f>
        <v>0</v>
      </c>
      <c r="AC89">
        <f t="shared" si="3"/>
        <v>18.267963382912622</v>
      </c>
      <c r="AD89">
        <f t="shared" si="4"/>
        <v>1977.2818413926343</v>
      </c>
      <c r="AE89">
        <f>'IDT-1'!B89</f>
        <v>154</v>
      </c>
      <c r="AF89" s="26"/>
      <c r="AG89">
        <f t="shared" si="5"/>
        <v>2206.2818413926343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9.5679427326486142</v>
      </c>
      <c r="F90">
        <f>GT_Spot!P90</f>
        <v>0</v>
      </c>
      <c r="G90">
        <f>PPCL_NG!P90</f>
        <v>33.950000000000003</v>
      </c>
      <c r="H90">
        <f>PPCL_Spot!P90</f>
        <v>6.3</v>
      </c>
      <c r="I90">
        <f>Bawana_NG!P90</f>
        <v>76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825.25095386614919</v>
      </c>
      <c r="P90" s="77">
        <v>118.13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124.17000000000002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843.78</v>
      </c>
      <c r="AB90" s="117">
        <f>-STOA!N90</f>
        <v>0</v>
      </c>
      <c r="AC90">
        <f t="shared" si="3"/>
        <v>18.370816666179188</v>
      </c>
      <c r="AD90">
        <f t="shared" si="4"/>
        <v>1968.7780799326185</v>
      </c>
      <c r="AE90">
        <f>'IDT-1'!B90</f>
        <v>207</v>
      </c>
      <c r="AF90" s="26"/>
      <c r="AG90">
        <f t="shared" si="5"/>
        <v>2250.7780799326183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9.5679427326486142</v>
      </c>
      <c r="F91">
        <f>GT_Spot!P91</f>
        <v>0</v>
      </c>
      <c r="G91">
        <f>PPCL_NG!P91</f>
        <v>33.950000000000003</v>
      </c>
      <c r="H91">
        <f>PPCL_Spot!P91</f>
        <v>7.3</v>
      </c>
      <c r="I91">
        <f>Bawana_NG!P91</f>
        <v>76.003505996742945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850.72496377164521</v>
      </c>
      <c r="P91" s="77">
        <v>118.13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123.71000000000001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941.64</v>
      </c>
      <c r="AB91" s="117">
        <f>-STOA!N91</f>
        <v>0</v>
      </c>
      <c r="AC91">
        <f t="shared" si="3"/>
        <v>19.816063907006704</v>
      </c>
      <c r="AD91">
        <f t="shared" si="4"/>
        <v>2051.2103485940302</v>
      </c>
      <c r="AE91">
        <f>'IDT-1'!B91</f>
        <v>142</v>
      </c>
      <c r="AF91" s="26"/>
      <c r="AG91">
        <f t="shared" si="5"/>
        <v>2268.2103485940302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9.5679427326486142</v>
      </c>
      <c r="F92">
        <f>GT_Spot!P92</f>
        <v>0</v>
      </c>
      <c r="G92">
        <f>PPCL_NG!P92</f>
        <v>33.950000000000003</v>
      </c>
      <c r="H92">
        <f>PPCL_Spot!P92</f>
        <v>7.3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845.7445312816451</v>
      </c>
      <c r="P92" s="77">
        <v>118.13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124.18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941.64</v>
      </c>
      <c r="AB92" s="117">
        <f>-STOA!N92</f>
        <v>0</v>
      </c>
      <c r="AC92">
        <f t="shared" si="3"/>
        <v>19.806634697879456</v>
      </c>
      <c r="AD92">
        <f t="shared" si="4"/>
        <v>2090.3258393164142</v>
      </c>
      <c r="AE92">
        <f>'IDT-1'!B92</f>
        <v>188</v>
      </c>
      <c r="AF92" s="26"/>
      <c r="AG92">
        <f t="shared" si="5"/>
        <v>2353.3258393164142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9.5679427326486142</v>
      </c>
      <c r="F93">
        <f>GT_Spot!P93</f>
        <v>0</v>
      </c>
      <c r="G93">
        <f>PPCL_NG!P93</f>
        <v>33.950000000000003</v>
      </c>
      <c r="H93">
        <f>PPCL_Spot!P93</f>
        <v>7.3</v>
      </c>
      <c r="I93">
        <f>Bawana_NG!P93</f>
        <v>98.966310118559377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841.8957583030259</v>
      </c>
      <c r="P93" s="77">
        <v>118.13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101.75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941.64</v>
      </c>
      <c r="AB93" s="117">
        <f>-STOA!N93</f>
        <v>0</v>
      </c>
      <c r="AC93">
        <f t="shared" si="3"/>
        <v>19.392066474267025</v>
      </c>
      <c r="AD93">
        <f t="shared" si="4"/>
        <v>2083.807944679967</v>
      </c>
      <c r="AE93">
        <f>'IDT-1'!B93</f>
        <v>230.75200000000001</v>
      </c>
      <c r="AF93" s="26"/>
      <c r="AG93">
        <f t="shared" si="5"/>
        <v>2389.559944679967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9.5679427326486142</v>
      </c>
      <c r="F94">
        <f>GT_Spot!P94</f>
        <v>0</v>
      </c>
      <c r="G94">
        <f>PPCL_NG!P94</f>
        <v>33.950000000000003</v>
      </c>
      <c r="H94">
        <f>PPCL_Spot!P94</f>
        <v>7.3</v>
      </c>
      <c r="I94">
        <f>Bawana_NG!P94</f>
        <v>98.64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841.8957583030259</v>
      </c>
      <c r="P94" s="77">
        <v>118.13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101.61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63.39</v>
      </c>
      <c r="Z94" s="75">
        <f>IEX!N94</f>
        <v>0</v>
      </c>
      <c r="AA94" s="117">
        <f>STOA!H94</f>
        <v>941.64</v>
      </c>
      <c r="AB94" s="117">
        <f>-STOA!N94</f>
        <v>0</v>
      </c>
      <c r="AC94">
        <f t="shared" si="3"/>
        <v>20.300920046111518</v>
      </c>
      <c r="AD94">
        <f t="shared" si="4"/>
        <v>2105.8227809895629</v>
      </c>
      <c r="AE94">
        <f>'IDT-1'!B94</f>
        <v>205.22399999999999</v>
      </c>
      <c r="AF94" s="26"/>
      <c r="AG94">
        <f t="shared" si="5"/>
        <v>2386.0467809895631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9.8566767371601216</v>
      </c>
      <c r="F95">
        <f>GT_Spot!P95</f>
        <v>0</v>
      </c>
      <c r="G95">
        <f>PPCL_NG!P95</f>
        <v>33.950000000000003</v>
      </c>
      <c r="H95">
        <f>PPCL_Spot!P95</f>
        <v>8.3000000000000007</v>
      </c>
      <c r="I95">
        <f>Bawana_NG!P95</f>
        <v>98.64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822.56204229543835</v>
      </c>
      <c r="P95" s="77">
        <v>118.13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103.17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15.46</v>
      </c>
      <c r="Z95" s="75">
        <f>IEX!N95</f>
        <v>0</v>
      </c>
      <c r="AA95" s="117">
        <f>STOA!H95</f>
        <v>1060.9799999999998</v>
      </c>
      <c r="AB95" s="117">
        <f>-STOA!N95</f>
        <v>0</v>
      </c>
      <c r="AC95">
        <f t="shared" si="3"/>
        <v>20.251572553152727</v>
      </c>
      <c r="AD95">
        <f t="shared" si="4"/>
        <v>2220.7971464794459</v>
      </c>
      <c r="AE95">
        <f>'IDT-1'!B95</f>
        <v>170.738</v>
      </c>
      <c r="AF95" s="26"/>
      <c r="AG95">
        <f t="shared" si="5"/>
        <v>2466.5351464794458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9.8566767371601216</v>
      </c>
      <c r="F96">
        <f>GT_Spot!P96</f>
        <v>0</v>
      </c>
      <c r="G96">
        <f>PPCL_NG!P96</f>
        <v>33.950000000000003</v>
      </c>
      <c r="H96">
        <f>PPCL_Spot!P96</f>
        <v>8.3000000000000007</v>
      </c>
      <c r="I96">
        <f>Bawana_NG!P96</f>
        <v>98.64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828.73500577922164</v>
      </c>
      <c r="P96" s="77">
        <v>118.13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104.35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30.93</v>
      </c>
      <c r="Z96" s="75">
        <f>IEX!N96</f>
        <v>0</v>
      </c>
      <c r="AA96" s="117">
        <f>STOA!H96</f>
        <v>1060.9799999999998</v>
      </c>
      <c r="AB96" s="117">
        <f>-STOA!N96</f>
        <v>0</v>
      </c>
      <c r="AC96">
        <f t="shared" si="3"/>
        <v>20.718758457475879</v>
      </c>
      <c r="AD96">
        <f t="shared" si="4"/>
        <v>2213.1529240589057</v>
      </c>
      <c r="AE96">
        <f>'IDT-1'!B96</f>
        <v>164.99700000000001</v>
      </c>
      <c r="AF96" s="26"/>
      <c r="AG96">
        <f t="shared" si="5"/>
        <v>2453.1499240589055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-60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9.8566767371601216</v>
      </c>
      <c r="F97">
        <f>GT_Spot!P97</f>
        <v>0</v>
      </c>
      <c r="G97">
        <f>PPCL_NG!P97</f>
        <v>33.950000000000003</v>
      </c>
      <c r="H97">
        <f>PPCL_Spot!P97</f>
        <v>8.3000000000000007</v>
      </c>
      <c r="I97">
        <f>Bawana_NG!P97</f>
        <v>97.36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834.534340460826</v>
      </c>
      <c r="P97" s="77">
        <v>118.13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105.61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23.2</v>
      </c>
      <c r="Z97" s="75">
        <f>IEX!N97</f>
        <v>0</v>
      </c>
      <c r="AA97" s="117">
        <f>STOA!H97</f>
        <v>1060.9799999999998</v>
      </c>
      <c r="AB97" s="117">
        <f>-STOA!N97</f>
        <v>0</v>
      </c>
      <c r="AC97">
        <f t="shared" si="3"/>
        <v>20.168904951342277</v>
      </c>
      <c r="AD97">
        <f t="shared" si="4"/>
        <v>2271.7521122466433</v>
      </c>
      <c r="AE97">
        <f>'IDT-1'!B97</f>
        <v>166.35499999999999</v>
      </c>
      <c r="AF97" s="26"/>
      <c r="AG97">
        <f t="shared" si="5"/>
        <v>2513.1071122466433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9.8566767371601216</v>
      </c>
      <c r="F98">
        <f>GT_Spot!P98</f>
        <v>0</v>
      </c>
      <c r="G98">
        <f>PPCL_NG!P98</f>
        <v>33.950000000000003</v>
      </c>
      <c r="H98">
        <f>PPCL_Spot!P98</f>
        <v>8.3000000000000007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827.51412743338619</v>
      </c>
      <c r="P98" s="77">
        <v>118.13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107.30000000000001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8.6999999999999993</v>
      </c>
      <c r="Z98" s="75">
        <f>IEX!N98</f>
        <v>0</v>
      </c>
      <c r="AA98" s="117">
        <f>STOA!H98</f>
        <v>1060.9799999999998</v>
      </c>
      <c r="AB98" s="117">
        <f>-STOA!N98</f>
        <v>0</v>
      </c>
      <c r="AC98">
        <f t="shared" si="3"/>
        <v>20.014287076700811</v>
      </c>
      <c r="AD98">
        <f t="shared" si="4"/>
        <v>2254.3365170938455</v>
      </c>
      <c r="AE98">
        <f>'IDT-1'!B98</f>
        <v>161.16300000000001</v>
      </c>
      <c r="AF98" s="26"/>
      <c r="AG98">
        <f t="shared" si="5"/>
        <v>2490.4995170938455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0.22456191005786152</v>
      </c>
      <c r="F99">
        <f t="shared" si="6"/>
        <v>0</v>
      </c>
      <c r="G99">
        <f t="shared" si="6"/>
        <v>0.81479999999999886</v>
      </c>
      <c r="H99">
        <f t="shared" si="6"/>
        <v>0.16710550924775577</v>
      </c>
      <c r="I99">
        <f t="shared" si="6"/>
        <v>2.0024858920855175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18.053486819788979</v>
      </c>
      <c r="P99" s="77">
        <f t="shared" si="6"/>
        <v>2.6677424999999952</v>
      </c>
      <c r="Q99" s="77">
        <f t="shared" si="6"/>
        <v>0</v>
      </c>
      <c r="R99" s="80">
        <f t="shared" si="6"/>
        <v>0.40835084255359222</v>
      </c>
      <c r="S99" s="80">
        <f t="shared" si="6"/>
        <v>0</v>
      </c>
      <c r="T99" s="78">
        <f t="shared" si="6"/>
        <v>2.5876650000000003</v>
      </c>
      <c r="U99" s="78">
        <f t="shared" si="6"/>
        <v>2.1318599999999996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0.18885000000000002</v>
      </c>
      <c r="Z99" s="75">
        <f t="shared" si="6"/>
        <v>0</v>
      </c>
      <c r="AA99" s="117">
        <f t="shared" si="6"/>
        <v>21.895544999999995</v>
      </c>
      <c r="AB99" s="117">
        <f t="shared" si="6"/>
        <v>0</v>
      </c>
      <c r="AC99">
        <f t="shared" si="6"/>
        <v>0.47877004947765422</v>
      </c>
      <c r="AD99">
        <f t="shared" si="6"/>
        <v>47.677498424256044</v>
      </c>
      <c r="AE99">
        <f t="shared" si="6"/>
        <v>0.52982874999999996</v>
      </c>
      <c r="AG99">
        <f t="shared" si="6"/>
        <v>48.507327174256048</v>
      </c>
      <c r="AI99">
        <f t="shared" si="6"/>
        <v>0</v>
      </c>
      <c r="AJ99">
        <f t="shared" si="6"/>
        <v>0</v>
      </c>
      <c r="AK99">
        <f t="shared" si="6"/>
        <v>0.12471500000000001</v>
      </c>
      <c r="AL99">
        <f t="shared" si="6"/>
        <v>-3.1109000000000004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44736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14.314110787172012</v>
      </c>
      <c r="F3">
        <f>GT_Spot!Q3</f>
        <v>0</v>
      </c>
      <c r="G3">
        <f>PPCL_NG!Q3</f>
        <v>19.28</v>
      </c>
      <c r="H3">
        <f>PPCL_Spot!Q3</f>
        <v>15.144206724090024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752.59912146281749</v>
      </c>
      <c r="P3" s="77">
        <v>68.61999999999999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121.63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327.58000000000004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12.758219664747525</v>
      </c>
      <c r="AD3">
        <f>SUM(B3:AB3,AI3:AR3)-AC3</f>
        <v>1276.3292193093318</v>
      </c>
      <c r="AE3">
        <f>'IDT-1'!C3</f>
        <v>0</v>
      </c>
      <c r="AF3" s="26"/>
      <c r="AG3">
        <f>SUM(AD3:AF3)</f>
        <v>1276.3292193093318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14.314110787172012</v>
      </c>
      <c r="F4">
        <f>GT_Spot!Q4</f>
        <v>0</v>
      </c>
      <c r="G4">
        <f>PPCL_NG!Q4</f>
        <v>19.28</v>
      </c>
      <c r="H4">
        <f>PPCL_Spot!Q4</f>
        <v>15.144206724090024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750.1748977108175</v>
      </c>
      <c r="P4" s="77">
        <v>68.61999999999999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121.92999999999999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327.58000000000004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12.828307770951881</v>
      </c>
      <c r="AD4">
        <f t="shared" ref="AD4:AD67" si="1">SUM(B4:AB4,AI4:AR4)-AC4</f>
        <v>1264.1349074511279</v>
      </c>
      <c r="AE4">
        <f>'IDT-1'!C4</f>
        <v>0</v>
      </c>
      <c r="AF4" s="26"/>
      <c r="AG4">
        <f t="shared" ref="AG4:AG67" si="2">SUM(AD4:AF4)</f>
        <v>1264.1349074511279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7.1068075117370899</v>
      </c>
      <c r="F5">
        <f>GT_Spot!Q5</f>
        <v>0</v>
      </c>
      <c r="G5">
        <f>PPCL_NG!Q5</f>
        <v>19.28</v>
      </c>
      <c r="H5">
        <f>PPCL_Spot!Q5</f>
        <v>5.79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742.24019177484035</v>
      </c>
      <c r="P5" s="77">
        <v>68.61999999999999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122.66999999999999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</v>
      </c>
      <c r="AA5" s="117">
        <f>STOA!I5</f>
        <v>327.58000000000004</v>
      </c>
      <c r="AB5" s="117">
        <f>-STOA!O5</f>
        <v>0</v>
      </c>
      <c r="AC5">
        <f t="shared" si="0"/>
        <v>12.441690520275554</v>
      </c>
      <c r="AD5">
        <f t="shared" si="1"/>
        <v>1260.7653087663018</v>
      </c>
      <c r="AE5">
        <f>'IDT-1'!C5</f>
        <v>0</v>
      </c>
      <c r="AF5" s="26"/>
      <c r="AG5">
        <f t="shared" si="2"/>
        <v>1260.7653087663018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7.1068075117370899</v>
      </c>
      <c r="F6">
        <f>GT_Spot!Q6</f>
        <v>0</v>
      </c>
      <c r="G6">
        <f>PPCL_NG!Q6</f>
        <v>19.28</v>
      </c>
      <c r="H6">
        <f>PPCL_Spot!Q6</f>
        <v>5.79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742.16801742084044</v>
      </c>
      <c r="P6" s="77">
        <v>68.61999999999999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123.44999999999999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</v>
      </c>
      <c r="AA6" s="117">
        <f>STOA!I6</f>
        <v>327.58000000000004</v>
      </c>
      <c r="AB6" s="117">
        <f>-STOA!O6</f>
        <v>0</v>
      </c>
      <c r="AC6">
        <f t="shared" si="0"/>
        <v>12.625481936404263</v>
      </c>
      <c r="AD6">
        <f t="shared" si="1"/>
        <v>1241.2893429961734</v>
      </c>
      <c r="AE6">
        <f>'IDT-1'!C6</f>
        <v>0</v>
      </c>
      <c r="AF6" s="26"/>
      <c r="AG6">
        <f t="shared" si="2"/>
        <v>1241.2893429961734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7.1068075117370899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714.79830687734352</v>
      </c>
      <c r="P7" s="77">
        <v>68.61999999999999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122.89999999999999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-50</v>
      </c>
      <c r="AA7" s="117">
        <f>STOA!I7</f>
        <v>327.58000000000004</v>
      </c>
      <c r="AB7" s="117">
        <f>-STOA!O7</f>
        <v>0</v>
      </c>
      <c r="AC7">
        <f t="shared" si="0"/>
        <v>12.557351034065395</v>
      </c>
      <c r="AD7">
        <f t="shared" si="1"/>
        <v>1193.4377633550152</v>
      </c>
      <c r="AE7">
        <f>'IDT-1'!C7</f>
        <v>0</v>
      </c>
      <c r="AF7" s="26"/>
      <c r="AG7">
        <f t="shared" si="2"/>
        <v>1193.4377633550152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7.1068075117370899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688.3793724965908</v>
      </c>
      <c r="P8" s="77">
        <v>68.61999999999999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122.56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-70</v>
      </c>
      <c r="AA8" s="117">
        <f>STOA!I8</f>
        <v>327.58000000000004</v>
      </c>
      <c r="AB8" s="117">
        <f>-STOA!O8</f>
        <v>0</v>
      </c>
      <c r="AC8">
        <f t="shared" si="0"/>
        <v>12.499434961958679</v>
      </c>
      <c r="AD8">
        <f t="shared" si="1"/>
        <v>1146.7367450463694</v>
      </c>
      <c r="AE8">
        <f>'IDT-1'!C8</f>
        <v>0</v>
      </c>
      <c r="AF8" s="26"/>
      <c r="AG8">
        <f t="shared" si="2"/>
        <v>1146.7367450463694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7.1068075117370899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679.04926618859076</v>
      </c>
      <c r="P9" s="77">
        <v>68.61999999999999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122.13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-80</v>
      </c>
      <c r="AA9" s="117">
        <f>STOA!I9</f>
        <v>327.58000000000004</v>
      </c>
      <c r="AB9" s="117">
        <f>-STOA!O9</f>
        <v>0</v>
      </c>
      <c r="AC9">
        <f t="shared" si="0"/>
        <v>12.395789771403887</v>
      </c>
      <c r="AD9">
        <f t="shared" si="1"/>
        <v>1139.080283928924</v>
      </c>
      <c r="AE9">
        <f>'IDT-1'!C9</f>
        <v>0</v>
      </c>
      <c r="AF9" s="26"/>
      <c r="AG9">
        <f t="shared" si="2"/>
        <v>1139.080283928924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7.1068075117370899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680.66950678859075</v>
      </c>
      <c r="P10" s="77">
        <v>68.61999999999999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121.5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-100</v>
      </c>
      <c r="AA10" s="117">
        <f>STOA!I10</f>
        <v>327.58000000000004</v>
      </c>
      <c r="AB10" s="117">
        <f>-STOA!O10</f>
        <v>0</v>
      </c>
      <c r="AC10">
        <f t="shared" si="0"/>
        <v>12.24469759328437</v>
      </c>
      <c r="AD10">
        <f t="shared" si="1"/>
        <v>1158.2216167070435</v>
      </c>
      <c r="AE10">
        <f>'IDT-1'!C10</f>
        <v>0</v>
      </c>
      <c r="AF10" s="26"/>
      <c r="AG10">
        <f t="shared" si="2"/>
        <v>1158.2216167070435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7.1068075117370899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678.6356137265908</v>
      </c>
      <c r="P11" s="77">
        <v>68.61999999999999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121.44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-125</v>
      </c>
      <c r="AA11" s="117">
        <f>STOA!I11</f>
        <v>327.58000000000004</v>
      </c>
      <c r="AB11" s="117">
        <f>-STOA!O11</f>
        <v>0</v>
      </c>
      <c r="AC11">
        <f t="shared" si="0"/>
        <v>12.359443247171702</v>
      </c>
      <c r="AD11">
        <f t="shared" si="1"/>
        <v>1141.0129779911565</v>
      </c>
      <c r="AE11">
        <f>'IDT-1'!C11</f>
        <v>0</v>
      </c>
      <c r="AF11" s="26"/>
      <c r="AG11">
        <f t="shared" si="2"/>
        <v>1141.0129779911565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7.1068075117370899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49.919999999999987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678.6356137265908</v>
      </c>
      <c r="P12" s="77">
        <v>68.61999999999999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121.59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-140</v>
      </c>
      <c r="AA12" s="117">
        <f>STOA!I12</f>
        <v>327.58000000000004</v>
      </c>
      <c r="AB12" s="117">
        <f>-STOA!O12</f>
        <v>0</v>
      </c>
      <c r="AC12">
        <f t="shared" si="0"/>
        <v>12.49393516000463</v>
      </c>
      <c r="AD12">
        <f t="shared" si="1"/>
        <v>1126.0284860783233</v>
      </c>
      <c r="AE12">
        <f>'IDT-1'!C12</f>
        <v>0</v>
      </c>
      <c r="AF12" s="26"/>
      <c r="AG12">
        <f t="shared" si="2"/>
        <v>1126.0284860783233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7.1068075117370899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683.09922913259084</v>
      </c>
      <c r="P13" s="77">
        <v>68.61999999999999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122.02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-185</v>
      </c>
      <c r="AA13" s="117">
        <f>STOA!I13</f>
        <v>327.58000000000004</v>
      </c>
      <c r="AB13" s="117">
        <f>-STOA!O13</f>
        <v>0</v>
      </c>
      <c r="AC13">
        <f t="shared" si="0"/>
        <v>13.202858539742081</v>
      </c>
      <c r="AD13">
        <f t="shared" si="1"/>
        <v>1055.2131781045859</v>
      </c>
      <c r="AE13">
        <f>'IDT-1'!C13</f>
        <v>0</v>
      </c>
      <c r="AF13" s="26"/>
      <c r="AG13">
        <f t="shared" si="2"/>
        <v>1055.2131781045859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7.1068075117370899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684.37786919659072</v>
      </c>
      <c r="P14" s="77">
        <v>68.61999999999999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122.47999999999999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-200</v>
      </c>
      <c r="AA14" s="117">
        <f>STOA!I14</f>
        <v>327.58000000000004</v>
      </c>
      <c r="AB14" s="117">
        <f>-STOA!O14</f>
        <v>0</v>
      </c>
      <c r="AC14">
        <f t="shared" si="0"/>
        <v>13.084986659472349</v>
      </c>
      <c r="AD14">
        <f t="shared" si="1"/>
        <v>1072.0696900488554</v>
      </c>
      <c r="AE14">
        <f>'IDT-1'!C14</f>
        <v>0</v>
      </c>
      <c r="AF14" s="26"/>
      <c r="AG14">
        <f t="shared" si="2"/>
        <v>1072.0696900488554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7.1068075117370899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683.58006272579598</v>
      </c>
      <c r="P15" s="77">
        <v>68.61999999999999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123.97999999999999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-195</v>
      </c>
      <c r="AA15" s="117">
        <f>STOA!I15</f>
        <v>310.27999999999997</v>
      </c>
      <c r="AB15" s="117">
        <f>-STOA!O15</f>
        <v>0</v>
      </c>
      <c r="AC15">
        <f t="shared" si="0"/>
        <v>12.89453532491838</v>
      </c>
      <c r="AD15">
        <f t="shared" si="1"/>
        <v>1060.6623349126146</v>
      </c>
      <c r="AE15">
        <f>'IDT-1'!C15</f>
        <v>0</v>
      </c>
      <c r="AF15" s="26"/>
      <c r="AG15">
        <f t="shared" si="2"/>
        <v>1060.6623349126146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7.1068075117370899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683.57999413985362</v>
      </c>
      <c r="P16" s="77">
        <v>68.61999999999999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124.74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-205</v>
      </c>
      <c r="AA16" s="117">
        <f>STOA!I16</f>
        <v>310.27999999999997</v>
      </c>
      <c r="AB16" s="117">
        <f>-STOA!O16</f>
        <v>0</v>
      </c>
      <c r="AC16">
        <f t="shared" si="0"/>
        <v>13.078785271805991</v>
      </c>
      <c r="AD16">
        <f t="shared" si="1"/>
        <v>1041.2380163797845</v>
      </c>
      <c r="AE16">
        <f>'IDT-1'!C16</f>
        <v>0</v>
      </c>
      <c r="AF16" s="26"/>
      <c r="AG16">
        <f t="shared" si="2"/>
        <v>1041.2380163797845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7.1068075117370899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683.96222375385366</v>
      </c>
      <c r="P17" s="77">
        <v>68.61999999999999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125.50999999999999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-215</v>
      </c>
      <c r="AA17" s="117">
        <f>STOA!I17</f>
        <v>310.27999999999997</v>
      </c>
      <c r="AB17" s="117">
        <f>-STOA!O17</f>
        <v>0</v>
      </c>
      <c r="AC17">
        <f t="shared" si="0"/>
        <v>13.648246926307497</v>
      </c>
      <c r="AD17">
        <f t="shared" si="1"/>
        <v>978.82078433928325</v>
      </c>
      <c r="AE17">
        <f>'IDT-1'!C17</f>
        <v>0</v>
      </c>
      <c r="AF17" s="26"/>
      <c r="AG17">
        <f t="shared" si="2"/>
        <v>978.82078433928325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-63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7.1068075117370899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683.96222375385366</v>
      </c>
      <c r="P18" s="77">
        <v>68.61999999999999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126.13999999999999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-230</v>
      </c>
      <c r="AA18" s="117">
        <f>STOA!I18</f>
        <v>310.27999999999997</v>
      </c>
      <c r="AB18" s="117">
        <f>-STOA!O18</f>
        <v>0</v>
      </c>
      <c r="AC18">
        <f t="shared" si="0"/>
        <v>13.449593993297006</v>
      </c>
      <c r="AD18">
        <f t="shared" si="1"/>
        <v>1002.6494372722939</v>
      </c>
      <c r="AE18">
        <f>'IDT-1'!C18</f>
        <v>0</v>
      </c>
      <c r="AF18" s="26"/>
      <c r="AG18">
        <f t="shared" si="2"/>
        <v>1002.6494372722939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7.1068075117370899</v>
      </c>
      <c r="F19">
        <f>GT_Spot!Q19</f>
        <v>0</v>
      </c>
      <c r="G19">
        <f>PPCL_NG!Q19</f>
        <v>19.28</v>
      </c>
      <c r="H19">
        <f>PPCL_Spot!Q19</f>
        <v>5.9499999999999993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685.11771032783315</v>
      </c>
      <c r="P19" s="77">
        <v>68.61999999999999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126.32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-255</v>
      </c>
      <c r="AA19" s="117">
        <f>STOA!I19</f>
        <v>310.27999999999997</v>
      </c>
      <c r="AB19" s="117">
        <f>-STOA!O19</f>
        <v>0</v>
      </c>
      <c r="AC19">
        <f t="shared" si="0"/>
        <v>13.640316825591931</v>
      </c>
      <c r="AD19">
        <f t="shared" si="1"/>
        <v>983.95420101397826</v>
      </c>
      <c r="AE19">
        <f>'IDT-1'!C19</f>
        <v>0</v>
      </c>
      <c r="AF19" s="26"/>
      <c r="AG19">
        <f t="shared" si="2"/>
        <v>983.95420101397826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14.314110787172012</v>
      </c>
      <c r="F20">
        <f>GT_Spot!Q20</f>
        <v>0</v>
      </c>
      <c r="G20">
        <f>PPCL_NG!Q20</f>
        <v>19.28</v>
      </c>
      <c r="H20">
        <f>PPCL_Spot!Q20</f>
        <v>16.48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685.11771032783315</v>
      </c>
      <c r="P20" s="77">
        <v>68.61999999999999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126.19999999999999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-280</v>
      </c>
      <c r="AA20" s="117">
        <f>STOA!I20</f>
        <v>310.27999999999997</v>
      </c>
      <c r="AB20" s="117">
        <f>-STOA!O20</f>
        <v>0</v>
      </c>
      <c r="AC20">
        <f t="shared" si="0"/>
        <v>14.416818020969432</v>
      </c>
      <c r="AD20">
        <f t="shared" si="1"/>
        <v>930.79500309403556</v>
      </c>
      <c r="AE20">
        <f>'IDT-1'!C20</f>
        <v>0</v>
      </c>
      <c r="AF20" s="26"/>
      <c r="AG20">
        <f t="shared" si="2"/>
        <v>930.79500309403556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14.314110787172012</v>
      </c>
      <c r="F21">
        <f>GT_Spot!Q21</f>
        <v>0</v>
      </c>
      <c r="G21">
        <f>PPCL_NG!Q21</f>
        <v>19.28</v>
      </c>
      <c r="H21">
        <f>PPCL_Spot!Q21</f>
        <v>16.48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683.05492748480538</v>
      </c>
      <c r="P21" s="77">
        <v>68.61999999999999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125.94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-285</v>
      </c>
      <c r="AA21" s="117">
        <f>STOA!I21</f>
        <v>310.27999999999997</v>
      </c>
      <c r="AB21" s="117">
        <f>-STOA!O21</f>
        <v>0</v>
      </c>
      <c r="AC21">
        <f t="shared" si="0"/>
        <v>14.041252431062974</v>
      </c>
      <c r="AD21">
        <f t="shared" si="1"/>
        <v>968.84778584091441</v>
      </c>
      <c r="AE21">
        <f>'IDT-1'!C21</f>
        <v>0</v>
      </c>
      <c r="AF21" s="26"/>
      <c r="AG21">
        <f t="shared" si="2"/>
        <v>968.84778584091441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14.727813411078719</v>
      </c>
      <c r="F22">
        <f>GT_Spot!Q22</f>
        <v>0</v>
      </c>
      <c r="G22">
        <f>PPCL_NG!Q22</f>
        <v>19.28</v>
      </c>
      <c r="H22">
        <f>PPCL_Spot!Q22</f>
        <v>16.48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683.05492748480538</v>
      </c>
      <c r="P22" s="77">
        <v>68.61999999999999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125.6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-290</v>
      </c>
      <c r="AA22" s="117">
        <f>STOA!I22</f>
        <v>310.27999999999997</v>
      </c>
      <c r="AB22" s="117">
        <f>-STOA!O22</f>
        <v>0</v>
      </c>
      <c r="AC22">
        <f t="shared" si="0"/>
        <v>14.175072926986283</v>
      </c>
      <c r="AD22">
        <f t="shared" si="1"/>
        <v>953.78766796889772</v>
      </c>
      <c r="AE22">
        <f>'IDT-1'!C22</f>
        <v>0</v>
      </c>
      <c r="AF22" s="26"/>
      <c r="AG22">
        <f t="shared" si="2"/>
        <v>953.78766796889772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14.728251629356759</v>
      </c>
      <c r="F23">
        <f>GT_Spot!Q23</f>
        <v>0</v>
      </c>
      <c r="G23">
        <f>PPCL_NG!Q23</f>
        <v>19.28</v>
      </c>
      <c r="H23">
        <f>PPCL_Spot!Q23</f>
        <v>16.48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683.19662061210158</v>
      </c>
      <c r="P23" s="77">
        <v>68.61999999999999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125.07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-310</v>
      </c>
      <c r="AA23" s="117">
        <f>STOA!I23</f>
        <v>310.27999999999997</v>
      </c>
      <c r="AB23" s="117">
        <f>-STOA!O23</f>
        <v>0</v>
      </c>
      <c r="AC23">
        <f t="shared" si="0"/>
        <v>14.349222233271242</v>
      </c>
      <c r="AD23">
        <f t="shared" si="1"/>
        <v>933.22565000818702</v>
      </c>
      <c r="AE23">
        <f>'IDT-1'!C23</f>
        <v>0</v>
      </c>
      <c r="AF23" s="26"/>
      <c r="AG23">
        <f t="shared" si="2"/>
        <v>933.22565000818702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14.728251629356759</v>
      </c>
      <c r="F24">
        <f>GT_Spot!Q24</f>
        <v>0</v>
      </c>
      <c r="G24">
        <f>PPCL_NG!Q24</f>
        <v>19.28</v>
      </c>
      <c r="H24">
        <f>PPCL_Spot!Q24</f>
        <v>16.48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683.19662061210158</v>
      </c>
      <c r="P24" s="77">
        <v>68.61999999999999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124.38999999999999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-330</v>
      </c>
      <c r="AA24" s="117">
        <f>STOA!I24</f>
        <v>310.27999999999997</v>
      </c>
      <c r="AB24" s="117">
        <f>-STOA!O24</f>
        <v>0</v>
      </c>
      <c r="AC24">
        <f t="shared" si="0"/>
        <v>14.520800783715151</v>
      </c>
      <c r="AD24">
        <f t="shared" si="1"/>
        <v>912.37407145774318</v>
      </c>
      <c r="AE24">
        <f>'IDT-1'!C24</f>
        <v>0</v>
      </c>
      <c r="AF24" s="26"/>
      <c r="AG24">
        <f t="shared" si="2"/>
        <v>912.37407145774318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14.728251629356759</v>
      </c>
      <c r="F25">
        <f>GT_Spot!Q25</f>
        <v>0</v>
      </c>
      <c r="G25">
        <f>PPCL_NG!Q25</f>
        <v>19.28</v>
      </c>
      <c r="H25">
        <f>PPCL_Spot!Q25</f>
        <v>16.48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684.89687773324965</v>
      </c>
      <c r="P25" s="77">
        <v>68.61999999999999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0.01</v>
      </c>
      <c r="U25" s="78">
        <f>SUMPRODUCT(LTA!F25:AJ25,LTA!F$102:AJ$102,LTA!F$104:AJ$104)</f>
        <v>123.99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-345</v>
      </c>
      <c r="AA25" s="117">
        <f>STOA!I25</f>
        <v>310.27999999999997</v>
      </c>
      <c r="AB25" s="117">
        <f>-STOA!O25</f>
        <v>0</v>
      </c>
      <c r="AC25">
        <f t="shared" si="0"/>
        <v>14.665502959214184</v>
      </c>
      <c r="AD25">
        <f t="shared" si="1"/>
        <v>898.53962640339216</v>
      </c>
      <c r="AE25">
        <f>'IDT-1'!C25</f>
        <v>0</v>
      </c>
      <c r="AF25" s="26"/>
      <c r="AG25">
        <f t="shared" si="2"/>
        <v>898.53962640339216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14.728251629356759</v>
      </c>
      <c r="F26">
        <f>GT_Spot!Q26</f>
        <v>0</v>
      </c>
      <c r="G26">
        <f>PPCL_NG!Q26</f>
        <v>19.28</v>
      </c>
      <c r="H26">
        <f>PPCL_Spot!Q26</f>
        <v>16.48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687.74985653324961</v>
      </c>
      <c r="P26" s="77">
        <v>68.61999999999999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0.35</v>
      </c>
      <c r="U26" s="78">
        <f>SUMPRODUCT(LTA!F26:AJ26,LTA!F$102:AJ$102,LTA!F$104:AJ$104)</f>
        <v>124.11999999999999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-360</v>
      </c>
      <c r="AA26" s="117">
        <f>STOA!I26</f>
        <v>310.27999999999997</v>
      </c>
      <c r="AB26" s="117">
        <f>-STOA!O26</f>
        <v>0</v>
      </c>
      <c r="AC26">
        <f t="shared" si="0"/>
        <v>14.783526447876133</v>
      </c>
      <c r="AD26">
        <f t="shared" si="1"/>
        <v>891.7445817147302</v>
      </c>
      <c r="AE26">
        <f>'IDT-1'!C26</f>
        <v>0</v>
      </c>
      <c r="AF26" s="26"/>
      <c r="AG26">
        <f t="shared" si="2"/>
        <v>891.7445817147302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14.728251629356759</v>
      </c>
      <c r="F27">
        <f>GT_Spot!Q27</f>
        <v>0</v>
      </c>
      <c r="G27">
        <f>PPCL_NG!Q27</f>
        <v>19.28</v>
      </c>
      <c r="H27">
        <f>PPCL_Spot!Q27</f>
        <v>16.48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687.15799773727019</v>
      </c>
      <c r="P27" s="77">
        <v>68.61999999999999</v>
      </c>
      <c r="Q27" s="77">
        <v>0</v>
      </c>
      <c r="R27" s="80">
        <v>14.47</v>
      </c>
      <c r="S27" s="80">
        <v>0</v>
      </c>
      <c r="T27" s="78">
        <f>SUMPRODUCT(LTA!F27:AJ27,LTA!F$101:AJ$101,LTA!F$104:AJ$104)</f>
        <v>1.6</v>
      </c>
      <c r="U27" s="78">
        <f>SUMPRODUCT(LTA!F27:AJ27,LTA!F$102:AJ$102,LTA!F$104:AJ$104)</f>
        <v>124.74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-320</v>
      </c>
      <c r="AA27" s="117">
        <f>STOA!I27</f>
        <v>263.26</v>
      </c>
      <c r="AB27" s="117">
        <f>-STOA!O27</f>
        <v>0</v>
      </c>
      <c r="AC27">
        <f t="shared" si="0"/>
        <v>14.552724728082493</v>
      </c>
      <c r="AD27">
        <f t="shared" si="1"/>
        <v>855.70352463854454</v>
      </c>
      <c r="AE27">
        <f>'IDT-1'!C27</f>
        <v>0</v>
      </c>
      <c r="AF27" s="26"/>
      <c r="AG27">
        <f t="shared" si="2"/>
        <v>855.70352463854454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14.728251629356759</v>
      </c>
      <c r="F28">
        <f>GT_Spot!Q28</f>
        <v>0</v>
      </c>
      <c r="G28">
        <f>PPCL_NG!Q28</f>
        <v>19.28</v>
      </c>
      <c r="H28">
        <f>PPCL_Spot!Q28</f>
        <v>16.48</v>
      </c>
      <c r="I28">
        <f>Bawana_NG!Q28</f>
        <v>49.920000000000009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691.37086866127026</v>
      </c>
      <c r="P28" s="77">
        <v>68.61999999999999</v>
      </c>
      <c r="Q28" s="77">
        <v>0</v>
      </c>
      <c r="R28" s="80">
        <v>25.47</v>
      </c>
      <c r="S28" s="80">
        <v>0</v>
      </c>
      <c r="T28" s="78">
        <f>SUMPRODUCT(LTA!F28:AJ28,LTA!F$101:AJ$101,LTA!F$104:AJ$104)</f>
        <v>3.59</v>
      </c>
      <c r="U28" s="78">
        <f>SUMPRODUCT(LTA!F28:AJ28,LTA!F$102:AJ$102,LTA!F$104:AJ$104)</f>
        <v>120.5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-330</v>
      </c>
      <c r="AA28" s="117">
        <f>STOA!I28</f>
        <v>263.42</v>
      </c>
      <c r="AB28" s="117">
        <f>-STOA!O28</f>
        <v>0</v>
      </c>
      <c r="AC28">
        <f t="shared" si="0"/>
        <v>14.357471528936857</v>
      </c>
      <c r="AD28">
        <f t="shared" si="1"/>
        <v>904.02164876169013</v>
      </c>
      <c r="AE28">
        <f>'IDT-1'!C28</f>
        <v>0</v>
      </c>
      <c r="AF28" s="26"/>
      <c r="AG28">
        <f t="shared" si="2"/>
        <v>904.02164876169013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14.728251629356759</v>
      </c>
      <c r="F29">
        <f>GT_Spot!Q29</f>
        <v>0</v>
      </c>
      <c r="G29">
        <f>PPCL_NG!Q29</f>
        <v>19.28</v>
      </c>
      <c r="H29">
        <f>PPCL_Spot!Q29</f>
        <v>16.48</v>
      </c>
      <c r="I29">
        <f>Bawana_NG!Q29</f>
        <v>49.920000000000009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689.55381953765459</v>
      </c>
      <c r="P29" s="77">
        <v>68.61999999999999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6.32</v>
      </c>
      <c r="U29" s="78">
        <f>SUMPRODUCT(LTA!F29:AJ29,LTA!F$102:AJ$102,LTA!F$104:AJ$104)</f>
        <v>120.05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-325</v>
      </c>
      <c r="AA29" s="117">
        <f>STOA!I29</f>
        <v>263.71999999999997</v>
      </c>
      <c r="AB29" s="117">
        <f>-STOA!O29</f>
        <v>0</v>
      </c>
      <c r="AC29">
        <f t="shared" si="0"/>
        <v>14.321202859038062</v>
      </c>
      <c r="AD29">
        <f t="shared" si="1"/>
        <v>909.9808683079732</v>
      </c>
      <c r="AE29">
        <f>'IDT-1'!C29</f>
        <v>0</v>
      </c>
      <c r="AF29" s="26"/>
      <c r="AG29">
        <f t="shared" si="2"/>
        <v>909.9808683079732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14.728251629356759</v>
      </c>
      <c r="F30">
        <f>GT_Spot!Q30</f>
        <v>0</v>
      </c>
      <c r="G30">
        <f>PPCL_NG!Q30</f>
        <v>19.28</v>
      </c>
      <c r="H30">
        <f>PPCL_Spot!Q30</f>
        <v>16.48</v>
      </c>
      <c r="I30">
        <f>Bawana_NG!Q30</f>
        <v>49.920000000000009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689.55381953765459</v>
      </c>
      <c r="P30" s="77">
        <v>68.61999999999999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9.8000000000000007</v>
      </c>
      <c r="U30" s="78">
        <f>SUMPRODUCT(LTA!F30:AJ30,LTA!F$102:AJ$102,LTA!F$104:AJ$104)</f>
        <v>119.66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-330</v>
      </c>
      <c r="AA30" s="117">
        <f>STOA!I30</f>
        <v>264.09999999999997</v>
      </c>
      <c r="AB30" s="117">
        <f>-STOA!O30</f>
        <v>0</v>
      </c>
      <c r="AC30">
        <f t="shared" si="0"/>
        <v>14.353971846291827</v>
      </c>
      <c r="AD30">
        <f t="shared" si="1"/>
        <v>913.67184787228371</v>
      </c>
      <c r="AE30">
        <f>'IDT-1'!C30</f>
        <v>0</v>
      </c>
      <c r="AF30" s="26"/>
      <c r="AG30">
        <f t="shared" si="2"/>
        <v>913.67184787228371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14.728251629356759</v>
      </c>
      <c r="F31">
        <f>GT_Spot!Q31</f>
        <v>0</v>
      </c>
      <c r="G31">
        <f>PPCL_NG!Q31</f>
        <v>19.28</v>
      </c>
      <c r="H31">
        <f>PPCL_Spot!Q31</f>
        <v>16.48</v>
      </c>
      <c r="I31">
        <f>Bawana_NG!Q31</f>
        <v>49.920000000000009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690.80377157522992</v>
      </c>
      <c r="P31" s="77">
        <v>68.61999999999999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17.12</v>
      </c>
      <c r="U31" s="78">
        <f>SUMPRODUCT(LTA!F31:AJ31,LTA!F$102:AJ$102,LTA!F$104:AJ$104)</f>
        <v>119.77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-340</v>
      </c>
      <c r="AA31" s="117">
        <f>STOA!I31</f>
        <v>264.64</v>
      </c>
      <c r="AB31" s="117">
        <f>-STOA!O31</f>
        <v>0</v>
      </c>
      <c r="AC31">
        <f t="shared" si="0"/>
        <v>14.526202531363896</v>
      </c>
      <c r="AD31">
        <f t="shared" si="1"/>
        <v>912.98250467017942</v>
      </c>
      <c r="AE31">
        <f>'IDT-1'!C31</f>
        <v>0</v>
      </c>
      <c r="AF31" s="26"/>
      <c r="AG31">
        <f t="shared" si="2"/>
        <v>912.98250467017942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14.728251629356759</v>
      </c>
      <c r="F32">
        <f>GT_Spot!Q32</f>
        <v>0</v>
      </c>
      <c r="G32">
        <f>PPCL_NG!Q32</f>
        <v>19.28</v>
      </c>
      <c r="H32">
        <f>PPCL_Spot!Q32</f>
        <v>16.48</v>
      </c>
      <c r="I32">
        <f>Bawana_NG!Q32</f>
        <v>49.920000000000009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661.42141515216383</v>
      </c>
      <c r="P32" s="77">
        <v>68.61999999999999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25.65</v>
      </c>
      <c r="U32" s="78">
        <f>SUMPRODUCT(LTA!F32:AJ32,LTA!F$102:AJ$102,LTA!F$104:AJ$104)</f>
        <v>119.82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-355</v>
      </c>
      <c r="AA32" s="117">
        <f>STOA!I32</f>
        <v>266</v>
      </c>
      <c r="AB32" s="117">
        <f>-STOA!O32</f>
        <v>0</v>
      </c>
      <c r="AC32">
        <f t="shared" si="0"/>
        <v>14.31206833805672</v>
      </c>
      <c r="AD32">
        <f t="shared" si="1"/>
        <v>898.90759844346383</v>
      </c>
      <c r="AE32">
        <f>'IDT-1'!C32</f>
        <v>0</v>
      </c>
      <c r="AF32" s="26"/>
      <c r="AG32">
        <f t="shared" si="2"/>
        <v>898.90759844346383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14.728251629356759</v>
      </c>
      <c r="F33">
        <f>GT_Spot!Q33</f>
        <v>0</v>
      </c>
      <c r="G33">
        <f>PPCL_NG!Q33</f>
        <v>19.28</v>
      </c>
      <c r="H33">
        <f>PPCL_Spot!Q33</f>
        <v>16.48</v>
      </c>
      <c r="I33">
        <f>Bawana_NG!Q33</f>
        <v>49.920000000000009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626.67693087889711</v>
      </c>
      <c r="P33" s="77">
        <v>68.61999999999999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35.379999999999995</v>
      </c>
      <c r="U33" s="78">
        <f>SUMPRODUCT(LTA!F33:AJ33,LTA!F$102:AJ$102,LTA!F$104:AJ$104)</f>
        <v>119.8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-334</v>
      </c>
      <c r="AA33" s="117">
        <f>STOA!I33</f>
        <v>266.90000000000003</v>
      </c>
      <c r="AB33" s="117">
        <f>-STOA!O33</f>
        <v>0</v>
      </c>
      <c r="AC33">
        <f t="shared" si="0"/>
        <v>13.913244198485872</v>
      </c>
      <c r="AD33">
        <f t="shared" si="1"/>
        <v>896.17193830976794</v>
      </c>
      <c r="AE33">
        <f>'IDT-1'!C33</f>
        <v>0</v>
      </c>
      <c r="AF33" s="26"/>
      <c r="AG33">
        <f t="shared" si="2"/>
        <v>896.17193830976794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14.728251629356759</v>
      </c>
      <c r="F34">
        <f>GT_Spot!Q34</f>
        <v>0</v>
      </c>
      <c r="G34">
        <f>PPCL_NG!Q34</f>
        <v>19.28</v>
      </c>
      <c r="H34">
        <f>PPCL_Spot!Q34</f>
        <v>16.48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633.56540615046083</v>
      </c>
      <c r="P34" s="77">
        <v>68.61999999999999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45.37</v>
      </c>
      <c r="U34" s="78">
        <f>SUMPRODUCT(LTA!F34:AJ34,LTA!F$102:AJ$102,LTA!F$104:AJ$104)</f>
        <v>119.84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-320.5</v>
      </c>
      <c r="AA34" s="117">
        <f>STOA!I34</f>
        <v>267.8</v>
      </c>
      <c r="AB34" s="117">
        <f>-STOA!O34</f>
        <v>0</v>
      </c>
      <c r="AC34">
        <f t="shared" si="0"/>
        <v>13.950192059325996</v>
      </c>
      <c r="AD34">
        <f t="shared" si="1"/>
        <v>927.45346572049164</v>
      </c>
      <c r="AE34">
        <f>'IDT-1'!C34</f>
        <v>0</v>
      </c>
      <c r="AF34" s="26"/>
      <c r="AG34">
        <f t="shared" si="2"/>
        <v>927.45346572049164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7.1068075117370899</v>
      </c>
      <c r="F35">
        <f>GT_Spot!Q35</f>
        <v>0</v>
      </c>
      <c r="G35">
        <f>PPCL_NG!Q35</f>
        <v>19.28</v>
      </c>
      <c r="H35">
        <f>PPCL_Spot!Q35</f>
        <v>5.9499999999999993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619.93897619622089</v>
      </c>
      <c r="P35" s="77">
        <v>68.61999999999999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56.41</v>
      </c>
      <c r="U35" s="78">
        <f>SUMPRODUCT(LTA!F35:AJ35,LTA!F$102:AJ$102,LTA!F$104:AJ$104)</f>
        <v>112.8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-322</v>
      </c>
      <c r="AA35" s="117">
        <f>STOA!I35</f>
        <v>268.7</v>
      </c>
      <c r="AB35" s="117">
        <f>-STOA!O35</f>
        <v>0</v>
      </c>
      <c r="AC35">
        <f t="shared" si="0"/>
        <v>13.860155871609852</v>
      </c>
      <c r="AD35">
        <f t="shared" si="1"/>
        <v>884.16562783634788</v>
      </c>
      <c r="AE35">
        <f>'IDT-1'!C35</f>
        <v>0</v>
      </c>
      <c r="AF35" s="26"/>
      <c r="AG35">
        <f t="shared" si="2"/>
        <v>884.16562783634788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7.1068075117370899</v>
      </c>
      <c r="F36">
        <f>GT_Spot!Q36</f>
        <v>0</v>
      </c>
      <c r="G36">
        <f>PPCL_NG!Q36</f>
        <v>19.28</v>
      </c>
      <c r="H36">
        <f>PPCL_Spot!Q36</f>
        <v>5.9499999999999993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618.93049916822099</v>
      </c>
      <c r="P36" s="77">
        <v>68.61999999999999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67.05</v>
      </c>
      <c r="U36" s="78">
        <f>SUMPRODUCT(LTA!F36:AJ36,LTA!F$102:AJ$102,LTA!F$104:AJ$104)</f>
        <v>112.27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-337</v>
      </c>
      <c r="AA36" s="117">
        <f>STOA!I36</f>
        <v>269.60000000000002</v>
      </c>
      <c r="AB36" s="117">
        <f>-STOA!O36</f>
        <v>0</v>
      </c>
      <c r="AC36">
        <f t="shared" si="0"/>
        <v>14.081341186596383</v>
      </c>
      <c r="AD36">
        <f t="shared" si="1"/>
        <v>878.94596549336154</v>
      </c>
      <c r="AE36">
        <f>'IDT-1'!C36</f>
        <v>0</v>
      </c>
      <c r="AF36" s="26"/>
      <c r="AG36">
        <f t="shared" si="2"/>
        <v>878.94596549336154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7.1068075117370899</v>
      </c>
      <c r="F37">
        <f>GT_Spot!Q37</f>
        <v>0</v>
      </c>
      <c r="G37">
        <f>PPCL_NG!Q37</f>
        <v>19.28</v>
      </c>
      <c r="H37">
        <f>PPCL_Spot!Q37</f>
        <v>5.9499999999999993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617.59380080022095</v>
      </c>
      <c r="P37" s="77">
        <v>68.61999999999999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82.55</v>
      </c>
      <c r="U37" s="78">
        <f>SUMPRODUCT(LTA!F37:AJ37,LTA!F$102:AJ$102,LTA!F$104:AJ$104)</f>
        <v>112.21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-332</v>
      </c>
      <c r="AA37" s="117">
        <f>STOA!I37</f>
        <v>271.10000000000002</v>
      </c>
      <c r="AB37" s="117">
        <f>-STOA!O37</f>
        <v>0</v>
      </c>
      <c r="AC37">
        <f t="shared" si="0"/>
        <v>14.351822153790913</v>
      </c>
      <c r="AD37">
        <f t="shared" si="1"/>
        <v>879.27878615816712</v>
      </c>
      <c r="AE37">
        <f>'IDT-1'!C37</f>
        <v>0</v>
      </c>
      <c r="AF37" s="26"/>
      <c r="AG37">
        <f t="shared" si="2"/>
        <v>879.27878615816712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7.1068075117370899</v>
      </c>
      <c r="F38">
        <f>GT_Spot!Q38</f>
        <v>0</v>
      </c>
      <c r="G38">
        <f>PPCL_NG!Q38</f>
        <v>19.28</v>
      </c>
      <c r="H38">
        <f>PPCL_Spot!Q38</f>
        <v>5.9499999999999993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607.28096925422096</v>
      </c>
      <c r="P38" s="77">
        <v>68.61999999999999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92.38</v>
      </c>
      <c r="U38" s="78">
        <f>SUMPRODUCT(LTA!F38:AJ38,LTA!F$102:AJ$102,LTA!F$104:AJ$104)</f>
        <v>112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-332</v>
      </c>
      <c r="AA38" s="117">
        <f>STOA!I38</f>
        <v>271.7</v>
      </c>
      <c r="AB38" s="117">
        <f>-STOA!O38</f>
        <v>0</v>
      </c>
      <c r="AC38">
        <f t="shared" si="0"/>
        <v>14.351005236186111</v>
      </c>
      <c r="AD38">
        <f t="shared" si="1"/>
        <v>879.18677152977182</v>
      </c>
      <c r="AE38">
        <f>'IDT-1'!C38</f>
        <v>0</v>
      </c>
      <c r="AF38" s="26"/>
      <c r="AG38">
        <f t="shared" si="2"/>
        <v>879.18677152977182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7.04518779342723</v>
      </c>
      <c r="F39">
        <f>GT_Spot!Q39</f>
        <v>0</v>
      </c>
      <c r="G39">
        <f>PPCL_NG!Q39</f>
        <v>19.28</v>
      </c>
      <c r="H39">
        <f>PPCL_Spot!Q39</f>
        <v>5.79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602.07925417107356</v>
      </c>
      <c r="P39" s="77">
        <v>68.61999999999999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102.99</v>
      </c>
      <c r="U39" s="78">
        <f>SUMPRODUCT(LTA!F39:AJ39,LTA!F$102:AJ$102,LTA!F$104:AJ$104)</f>
        <v>111.92999999999999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-307</v>
      </c>
      <c r="AA39" s="117">
        <f>STOA!I39</f>
        <v>272.90000000000003</v>
      </c>
      <c r="AB39" s="117">
        <f>-STOA!O39</f>
        <v>0</v>
      </c>
      <c r="AC39">
        <f t="shared" si="0"/>
        <v>14.14024806426743</v>
      </c>
      <c r="AD39">
        <f t="shared" si="1"/>
        <v>915.71419390023323</v>
      </c>
      <c r="AE39">
        <f>'IDT-1'!C39</f>
        <v>0</v>
      </c>
      <c r="AF39" s="26"/>
      <c r="AG39">
        <f t="shared" si="2"/>
        <v>915.71419390023323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6.84108761329305</v>
      </c>
      <c r="F40">
        <f>GT_Spot!Q40</f>
        <v>0</v>
      </c>
      <c r="G40">
        <f>PPCL_NG!Q40</f>
        <v>19.28</v>
      </c>
      <c r="H40">
        <f>PPCL_Spot!Q40</f>
        <v>5.79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601.47386828507354</v>
      </c>
      <c r="P40" s="77">
        <v>68.61999999999999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112.63000000000001</v>
      </c>
      <c r="U40" s="78">
        <f>SUMPRODUCT(LTA!F40:AJ40,LTA!F$102:AJ$102,LTA!F$104:AJ$104)</f>
        <v>116.03999999999999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-287</v>
      </c>
      <c r="AA40" s="117">
        <f>STOA!I40</f>
        <v>274.40000000000003</v>
      </c>
      <c r="AB40" s="117">
        <f>-STOA!O40</f>
        <v>0</v>
      </c>
      <c r="AC40">
        <f t="shared" si="0"/>
        <v>14.178543311663498</v>
      </c>
      <c r="AD40">
        <f t="shared" si="1"/>
        <v>940.11641258670318</v>
      </c>
      <c r="AE40">
        <f>'IDT-1'!C40</f>
        <v>0</v>
      </c>
      <c r="AF40" s="26"/>
      <c r="AG40">
        <f t="shared" si="2"/>
        <v>940.11641258670318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6.84108761329305</v>
      </c>
      <c r="F41">
        <f>GT_Spot!Q41</f>
        <v>0</v>
      </c>
      <c r="G41">
        <f>PPCL_NG!Q41</f>
        <v>19.28</v>
      </c>
      <c r="H41">
        <f>PPCL_Spot!Q41</f>
        <v>5.79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599.85362768507355</v>
      </c>
      <c r="P41" s="77">
        <v>68.61999999999999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122.98999999999998</v>
      </c>
      <c r="U41" s="78">
        <f>SUMPRODUCT(LTA!F41:AJ41,LTA!F$102:AJ$102,LTA!F$104:AJ$104)</f>
        <v>116.47999999999999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-267</v>
      </c>
      <c r="AA41" s="117">
        <f>STOA!I41</f>
        <v>275.60000000000002</v>
      </c>
      <c r="AB41" s="117">
        <f>-STOA!O41</f>
        <v>0</v>
      </c>
      <c r="AC41">
        <f t="shared" si="0"/>
        <v>14.136713281550568</v>
      </c>
      <c r="AD41">
        <f t="shared" si="1"/>
        <v>965.53800201681611</v>
      </c>
      <c r="AE41">
        <f>'IDT-1'!C41</f>
        <v>0</v>
      </c>
      <c r="AF41" s="26"/>
      <c r="AG41">
        <f t="shared" si="2"/>
        <v>965.53800201681611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6.84108761329305</v>
      </c>
      <c r="F42">
        <f>GT_Spot!Q42</f>
        <v>0</v>
      </c>
      <c r="G42">
        <f>PPCL_NG!Q42</f>
        <v>19.28</v>
      </c>
      <c r="H42">
        <f>PPCL_Spot!Q42</f>
        <v>5.79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604.94179320197748</v>
      </c>
      <c r="P42" s="77">
        <v>68.61999999999999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131.44</v>
      </c>
      <c r="U42" s="78">
        <f>SUMPRODUCT(LTA!F42:AJ42,LTA!F$102:AJ$102,LTA!F$104:AJ$104)</f>
        <v>117.00999999999999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-257</v>
      </c>
      <c r="AA42" s="117">
        <f>STOA!I42</f>
        <v>276.5</v>
      </c>
      <c r="AB42" s="117">
        <f>-STOA!O42</f>
        <v>0</v>
      </c>
      <c r="AC42">
        <f t="shared" si="0"/>
        <v>13.913308037211507</v>
      </c>
      <c r="AD42">
        <f t="shared" si="1"/>
        <v>1020.7295727780589</v>
      </c>
      <c r="AE42">
        <f>'IDT-1'!C42</f>
        <v>0</v>
      </c>
      <c r="AF42" s="26"/>
      <c r="AG42">
        <f t="shared" si="2"/>
        <v>1020.7295727780589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6.84108761329305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604.6002570955892</v>
      </c>
      <c r="P43" s="77">
        <v>68.61999999999999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138.13</v>
      </c>
      <c r="U43" s="78">
        <f>SUMPRODUCT(LTA!F43:AJ43,LTA!F$102:AJ$102,LTA!F$104:AJ$104)</f>
        <v>117.22999999999999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-257</v>
      </c>
      <c r="AA43" s="117">
        <f>STOA!I43</f>
        <v>277.40000000000003</v>
      </c>
      <c r="AB43" s="117">
        <f>-STOA!O43</f>
        <v>0</v>
      </c>
      <c r="AC43">
        <f t="shared" si="0"/>
        <v>14.112202432308223</v>
      </c>
      <c r="AD43">
        <f t="shared" si="1"/>
        <v>1012.9991422765742</v>
      </c>
      <c r="AE43">
        <f>'IDT-1'!C43</f>
        <v>0</v>
      </c>
      <c r="AF43" s="26"/>
      <c r="AG43">
        <f t="shared" si="2"/>
        <v>1012.9991422765742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6.84108761329305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604.6002570955892</v>
      </c>
      <c r="P44" s="77">
        <v>68.61999999999999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144.11000000000001</v>
      </c>
      <c r="U44" s="78">
        <f>SUMPRODUCT(LTA!F44:AJ44,LTA!F$102:AJ$102,LTA!F$104:AJ$104)</f>
        <v>117.41999999999999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-242</v>
      </c>
      <c r="AA44" s="117">
        <f>STOA!I44</f>
        <v>278.3</v>
      </c>
      <c r="AB44" s="117">
        <f>-STOA!O44</f>
        <v>0</v>
      </c>
      <c r="AC44">
        <f t="shared" si="0"/>
        <v>13.863683969031385</v>
      </c>
      <c r="AD44">
        <f t="shared" si="1"/>
        <v>1055.3176607398509</v>
      </c>
      <c r="AE44">
        <f>'IDT-1'!C44</f>
        <v>0</v>
      </c>
      <c r="AF44" s="26"/>
      <c r="AG44">
        <f t="shared" si="2"/>
        <v>1055.3176607398509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6.84108761329305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608.23619371225527</v>
      </c>
      <c r="P45" s="77">
        <v>68.31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147.33999999999997</v>
      </c>
      <c r="U45" s="78">
        <f>SUMPRODUCT(LTA!F45:AJ45,LTA!F$102:AJ$102,LTA!F$104:AJ$104)</f>
        <v>117.50999999999999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-222</v>
      </c>
      <c r="AA45" s="117">
        <f>STOA!I45</f>
        <v>278.90000000000003</v>
      </c>
      <c r="AB45" s="117">
        <f>-STOA!O45</f>
        <v>0</v>
      </c>
      <c r="AC45">
        <f t="shared" si="0"/>
        <v>13.661104385592186</v>
      </c>
      <c r="AD45">
        <f t="shared" si="1"/>
        <v>1092.766176939956</v>
      </c>
      <c r="AE45">
        <f>'IDT-1'!C45</f>
        <v>0</v>
      </c>
      <c r="AF45" s="26"/>
      <c r="AG45">
        <f t="shared" si="2"/>
        <v>1092.766176939956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6.84108761329305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608.24122691817126</v>
      </c>
      <c r="P46" s="77">
        <v>68.31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151.73000000000002</v>
      </c>
      <c r="U46" s="78">
        <f>SUMPRODUCT(LTA!F46:AJ46,LTA!F$102:AJ$102,LTA!F$104:AJ$104)</f>
        <v>117.5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-197</v>
      </c>
      <c r="AA46" s="117">
        <f>STOA!I46</f>
        <v>279.5</v>
      </c>
      <c r="AB46" s="117">
        <f>-STOA!O46</f>
        <v>0</v>
      </c>
      <c r="AC46">
        <f t="shared" si="0"/>
        <v>13.483019489749365</v>
      </c>
      <c r="AD46">
        <f t="shared" si="1"/>
        <v>1122.929295041715</v>
      </c>
      <c r="AE46">
        <f>'IDT-1'!C46</f>
        <v>0</v>
      </c>
      <c r="AF46" s="26"/>
      <c r="AG46">
        <f t="shared" si="2"/>
        <v>1122.929295041715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6.84108761329305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645.48270469481429</v>
      </c>
      <c r="P47" s="77">
        <v>68.31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155.5</v>
      </c>
      <c r="U47" s="78">
        <f>SUMPRODUCT(LTA!F47:AJ47,LTA!F$102:AJ$102,LTA!F$104:AJ$104)</f>
        <v>117.06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-182</v>
      </c>
      <c r="AA47" s="117">
        <f>STOA!I47</f>
        <v>279.5</v>
      </c>
      <c r="AB47" s="117">
        <f>-STOA!O47</f>
        <v>0</v>
      </c>
      <c r="AC47">
        <f t="shared" si="0"/>
        <v>14.195173595071635</v>
      </c>
      <c r="AD47">
        <f t="shared" si="1"/>
        <v>1122.7886187130357</v>
      </c>
      <c r="AE47">
        <f>'IDT-1'!C47</f>
        <v>0</v>
      </c>
      <c r="AF47" s="26"/>
      <c r="AG47">
        <f t="shared" si="2"/>
        <v>1122.7886187130357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6.84108761329305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645.48396587157106</v>
      </c>
      <c r="P48" s="77">
        <v>68.31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156.43</v>
      </c>
      <c r="U48" s="78">
        <f>SUMPRODUCT(LTA!F48:AJ48,LTA!F$102:AJ$102,LTA!F$104:AJ$104)</f>
        <v>116.6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-189</v>
      </c>
      <c r="AA48" s="117">
        <f>STOA!I48</f>
        <v>279.5</v>
      </c>
      <c r="AB48" s="117">
        <f>-STOA!O48</f>
        <v>0</v>
      </c>
      <c r="AC48">
        <f t="shared" si="0"/>
        <v>14.35912698882661</v>
      </c>
      <c r="AD48">
        <f t="shared" si="1"/>
        <v>1105.0959264960375</v>
      </c>
      <c r="AE48">
        <f>'IDT-1'!C48</f>
        <v>0</v>
      </c>
      <c r="AF48" s="26"/>
      <c r="AG48">
        <f t="shared" si="2"/>
        <v>1105.0959264960375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6.84108761329305</v>
      </c>
      <c r="F49">
        <f>GT_Spot!Q49</f>
        <v>0</v>
      </c>
      <c r="G49">
        <f>PPCL_NG!Q49</f>
        <v>19.28</v>
      </c>
      <c r="H49">
        <f>PPCL_Spot!Q49</f>
        <v>5.79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645.47402242439409</v>
      </c>
      <c r="P49" s="77">
        <v>68.309999999999988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158.54</v>
      </c>
      <c r="U49" s="78">
        <f>SUMPRODUCT(LTA!F49:AJ49,LTA!F$102:AJ$102,LTA!F$104:AJ$104)</f>
        <v>115.77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-189</v>
      </c>
      <c r="AA49" s="117">
        <f>STOA!I49</f>
        <v>279.5</v>
      </c>
      <c r="AB49" s="117">
        <f>-STOA!O49</f>
        <v>0</v>
      </c>
      <c r="AC49">
        <f t="shared" si="0"/>
        <v>14.494597271802188</v>
      </c>
      <c r="AD49">
        <f t="shared" si="1"/>
        <v>1092.2305127658849</v>
      </c>
      <c r="AE49">
        <f>'IDT-1'!C49</f>
        <v>0</v>
      </c>
      <c r="AF49" s="26"/>
      <c r="AG49">
        <f t="shared" si="2"/>
        <v>1092.2305127658849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6.84108761329305</v>
      </c>
      <c r="F50">
        <f>GT_Spot!Q50</f>
        <v>0</v>
      </c>
      <c r="G50">
        <f>PPCL_NG!Q50</f>
        <v>19.28</v>
      </c>
      <c r="H50">
        <f>PPCL_Spot!Q50</f>
        <v>5.79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645.47382301885364</v>
      </c>
      <c r="P50" s="77">
        <v>68.309999999999988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158.51999999999998</v>
      </c>
      <c r="U50" s="78">
        <f>SUMPRODUCT(LTA!F50:AJ50,LTA!F$102:AJ$102,LTA!F$104:AJ$104)</f>
        <v>114.85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-159</v>
      </c>
      <c r="AA50" s="117">
        <f>STOA!I50</f>
        <v>279.5</v>
      </c>
      <c r="AB50" s="117">
        <f>-STOA!O50</f>
        <v>0</v>
      </c>
      <c r="AC50">
        <f t="shared" si="0"/>
        <v>14.131198416145617</v>
      </c>
      <c r="AD50">
        <f t="shared" si="1"/>
        <v>1131.6537122160007</v>
      </c>
      <c r="AE50">
        <f>'IDT-1'!C50</f>
        <v>0</v>
      </c>
      <c r="AF50" s="26"/>
      <c r="AG50">
        <f t="shared" si="2"/>
        <v>1131.6537122160007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-70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6.84108761329305</v>
      </c>
      <c r="F51">
        <f>GT_Spot!Q51</f>
        <v>0</v>
      </c>
      <c r="G51">
        <f>PPCL_NG!Q51</f>
        <v>19.28</v>
      </c>
      <c r="H51">
        <f>PPCL_Spot!Q51</f>
        <v>5.79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606.34382762604389</v>
      </c>
      <c r="P51" s="77">
        <v>68.309999999999988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159.14999999999998</v>
      </c>
      <c r="U51" s="78">
        <f>SUMPRODUCT(LTA!F51:AJ51,LTA!F$102:AJ$102,LTA!F$104:AJ$104)</f>
        <v>113.58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-117</v>
      </c>
      <c r="AA51" s="117">
        <f>STOA!I51</f>
        <v>279.5</v>
      </c>
      <c r="AB51" s="117">
        <f>-STOA!O51</f>
        <v>0</v>
      </c>
      <c r="AC51">
        <f t="shared" si="0"/>
        <v>13.141997275090832</v>
      </c>
      <c r="AD51">
        <f t="shared" si="1"/>
        <v>1164.872917964246</v>
      </c>
      <c r="AE51">
        <f>'IDT-1'!C51</f>
        <v>0</v>
      </c>
      <c r="AF51" s="26"/>
      <c r="AG51">
        <f t="shared" si="2"/>
        <v>1164.872917964246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6.84108761329305</v>
      </c>
      <c r="F52">
        <f>GT_Spot!Q52</f>
        <v>0</v>
      </c>
      <c r="G52">
        <f>PPCL_NG!Q52</f>
        <v>19.28</v>
      </c>
      <c r="H52">
        <f>PPCL_Spot!Q52</f>
        <v>5.661887295765256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610.99035542198715</v>
      </c>
      <c r="P52" s="77">
        <v>68.309999999999988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158.88</v>
      </c>
      <c r="U52" s="78">
        <f>SUMPRODUCT(LTA!F52:AJ52,LTA!F$102:AJ$102,LTA!F$104:AJ$104)</f>
        <v>112.82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-102</v>
      </c>
      <c r="AA52" s="117">
        <f>STOA!I52</f>
        <v>279.5</v>
      </c>
      <c r="AB52" s="117">
        <f>-STOA!O52</f>
        <v>0</v>
      </c>
      <c r="AC52">
        <f t="shared" si="0"/>
        <v>13.128304690286889</v>
      </c>
      <c r="AD52">
        <f t="shared" si="1"/>
        <v>1173.3750256407584</v>
      </c>
      <c r="AE52">
        <f>'IDT-1'!C52</f>
        <v>0</v>
      </c>
      <c r="AF52" s="26"/>
      <c r="AG52">
        <f t="shared" si="2"/>
        <v>1173.3750256407584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6.84108761329305</v>
      </c>
      <c r="F53">
        <f>GT_Spot!Q53</f>
        <v>0</v>
      </c>
      <c r="G53">
        <f>PPCL_NG!Q53</f>
        <v>19.28</v>
      </c>
      <c r="H53">
        <f>PPCL_Spot!Q53</f>
        <v>5.661887295765256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609.21470924366042</v>
      </c>
      <c r="P53" s="77">
        <v>68.309999999999988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159.26</v>
      </c>
      <c r="U53" s="78">
        <f>SUMPRODUCT(LTA!F53:AJ53,LTA!F$102:AJ$102,LTA!F$104:AJ$104)</f>
        <v>111.97999999999999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-102</v>
      </c>
      <c r="AA53" s="117">
        <f>STOA!I53</f>
        <v>279.5</v>
      </c>
      <c r="AB53" s="117">
        <f>-STOA!O53</f>
        <v>0</v>
      </c>
      <c r="AC53">
        <f t="shared" si="0"/>
        <v>13.330584191972497</v>
      </c>
      <c r="AD53">
        <f t="shared" si="1"/>
        <v>1145.9370999607461</v>
      </c>
      <c r="AE53">
        <f>'IDT-1'!C53</f>
        <v>0</v>
      </c>
      <c r="AF53" s="26"/>
      <c r="AG53">
        <f t="shared" si="2"/>
        <v>1145.9370999607461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-75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6.84108761329305</v>
      </c>
      <c r="F54">
        <f>GT_Spot!Q54</f>
        <v>0</v>
      </c>
      <c r="G54">
        <f>PPCL_NG!Q54</f>
        <v>19.28</v>
      </c>
      <c r="H54">
        <f>PPCL_Spot!Q54</f>
        <v>5.661887295765256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609.21470924366031</v>
      </c>
      <c r="P54" s="77">
        <v>68.309999999999988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159.80000000000001</v>
      </c>
      <c r="U54" s="78">
        <f>SUMPRODUCT(LTA!F54:AJ54,LTA!F$102:AJ$102,LTA!F$104:AJ$104)</f>
        <v>111.06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-102</v>
      </c>
      <c r="AA54" s="117">
        <f>STOA!I54</f>
        <v>279.5</v>
      </c>
      <c r="AB54" s="117">
        <f>-STOA!O54</f>
        <v>0</v>
      </c>
      <c r="AC54">
        <f t="shared" si="0"/>
        <v>13.416021467194447</v>
      </c>
      <c r="AD54">
        <f t="shared" si="1"/>
        <v>1135.4716626855241</v>
      </c>
      <c r="AE54">
        <f>'IDT-1'!C54</f>
        <v>0</v>
      </c>
      <c r="AF54" s="26"/>
      <c r="AG54">
        <f t="shared" si="2"/>
        <v>1135.4716626855241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6.84108761329305</v>
      </c>
      <c r="F55">
        <f>GT_Spot!Q55</f>
        <v>0</v>
      </c>
      <c r="G55">
        <f>PPCL_NG!Q55</f>
        <v>19.28</v>
      </c>
      <c r="H55">
        <f>PPCL_Spot!Q55</f>
        <v>5.661887295765256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606.55982746783832</v>
      </c>
      <c r="P55" s="77">
        <v>68.31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160.51</v>
      </c>
      <c r="U55" s="78">
        <f>SUMPRODUCT(LTA!F55:AJ55,LTA!F$102:AJ$102,LTA!F$104:AJ$104)</f>
        <v>110.56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-102</v>
      </c>
      <c r="AA55" s="117">
        <f>STOA!I55</f>
        <v>279.5</v>
      </c>
      <c r="AB55" s="117">
        <f>-STOA!O55</f>
        <v>0</v>
      </c>
      <c r="AC55">
        <f t="shared" si="0"/>
        <v>13.527678420400143</v>
      </c>
      <c r="AD55">
        <f t="shared" si="1"/>
        <v>1117.9151239564962</v>
      </c>
      <c r="AE55">
        <f>'IDT-1'!C55</f>
        <v>0</v>
      </c>
      <c r="AF55" s="26"/>
      <c r="AG55">
        <f t="shared" si="2"/>
        <v>1117.9151239564962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6.84108761329305</v>
      </c>
      <c r="F56">
        <f>GT_Spot!Q56</f>
        <v>0</v>
      </c>
      <c r="G56">
        <f>PPCL_NG!Q56</f>
        <v>19.28</v>
      </c>
      <c r="H56">
        <f>PPCL_Spot!Q56</f>
        <v>5.281886387995713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606.55982746783832</v>
      </c>
      <c r="P56" s="77">
        <v>68.31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158.96</v>
      </c>
      <c r="U56" s="78">
        <f>SUMPRODUCT(LTA!F56:AJ56,LTA!F$102:AJ$102,LTA!F$104:AJ$104)</f>
        <v>110.06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-97</v>
      </c>
      <c r="AA56" s="117">
        <f>STOA!I56</f>
        <v>279.5</v>
      </c>
      <c r="AB56" s="117">
        <f>-STOA!O56</f>
        <v>0</v>
      </c>
      <c r="AC56">
        <f t="shared" si="0"/>
        <v>13.328731861967867</v>
      </c>
      <c r="AD56">
        <f t="shared" si="1"/>
        <v>1135.684069607159</v>
      </c>
      <c r="AE56">
        <f>'IDT-1'!C56</f>
        <v>0</v>
      </c>
      <c r="AF56" s="26"/>
      <c r="AG56">
        <f t="shared" si="2"/>
        <v>1135.684069607159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6.84108761329305</v>
      </c>
      <c r="F57">
        <f>GT_Spot!Q57</f>
        <v>0</v>
      </c>
      <c r="G57">
        <f>PPCL_NG!Q57</f>
        <v>19.28</v>
      </c>
      <c r="H57">
        <f>PPCL_Spot!Q57</f>
        <v>5.281886387995713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608.97578571454869</v>
      </c>
      <c r="P57" s="77">
        <v>68.309999999999988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159.16</v>
      </c>
      <c r="U57" s="78">
        <f>SUMPRODUCT(LTA!F57:AJ57,LTA!F$102:AJ$102,LTA!F$104:AJ$104)</f>
        <v>109.52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-97</v>
      </c>
      <c r="AA57" s="117">
        <f>STOA!I57</f>
        <v>279.5</v>
      </c>
      <c r="AB57" s="117">
        <f>-STOA!O57</f>
        <v>0</v>
      </c>
      <c r="AC57">
        <f t="shared" si="0"/>
        <v>13.16943774409501</v>
      </c>
      <c r="AD57">
        <f t="shared" si="1"/>
        <v>1157.9193219717424</v>
      </c>
      <c r="AE57">
        <f>'IDT-1'!C57</f>
        <v>0</v>
      </c>
      <c r="AF57" s="26"/>
      <c r="AG57">
        <f t="shared" si="2"/>
        <v>1157.9193219717424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6.84108761329305</v>
      </c>
      <c r="F58">
        <f>GT_Spot!Q58</f>
        <v>0</v>
      </c>
      <c r="G58">
        <f>PPCL_NG!Q58</f>
        <v>19.28</v>
      </c>
      <c r="H58">
        <f>PPCL_Spot!Q58</f>
        <v>5.281886387995713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608.930311056145</v>
      </c>
      <c r="P58" s="77">
        <v>68.309999999999988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158.88</v>
      </c>
      <c r="U58" s="78">
        <f>SUMPRODUCT(LTA!F58:AJ58,LTA!F$102:AJ$102,LTA!F$104:AJ$104)</f>
        <v>108.99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-82</v>
      </c>
      <c r="AA58" s="117">
        <f>STOA!I58</f>
        <v>279.5</v>
      </c>
      <c r="AB58" s="117">
        <f>-STOA!O58</f>
        <v>0</v>
      </c>
      <c r="AC58">
        <f t="shared" si="0"/>
        <v>13.073128291879106</v>
      </c>
      <c r="AD58">
        <f t="shared" si="1"/>
        <v>1167.1601567655546</v>
      </c>
      <c r="AE58">
        <f>'IDT-1'!C58</f>
        <v>0</v>
      </c>
      <c r="AF58" s="26"/>
      <c r="AG58">
        <f t="shared" si="2"/>
        <v>1167.1601567655546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6.6349206349206336</v>
      </c>
      <c r="F59">
        <f>GT_Spot!Q59</f>
        <v>0</v>
      </c>
      <c r="G59">
        <f>PPCL_NG!Q59</f>
        <v>19.28</v>
      </c>
      <c r="H59">
        <f>PPCL_Spot!Q59</f>
        <v>5.281886387995713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644.56153105561077</v>
      </c>
      <c r="P59" s="77">
        <v>68.31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157.19999999999999</v>
      </c>
      <c r="U59" s="78">
        <f>SUMPRODUCT(LTA!F59:AJ59,LTA!F$102:AJ$102,LTA!F$104:AJ$104)</f>
        <v>108.66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-94</v>
      </c>
      <c r="AA59" s="117">
        <f>STOA!I59</f>
        <v>279.5</v>
      </c>
      <c r="AB59" s="117">
        <f>-STOA!O59</f>
        <v>0</v>
      </c>
      <c r="AC59">
        <f t="shared" si="0"/>
        <v>13.828843389618884</v>
      </c>
      <c r="AD59">
        <f t="shared" si="1"/>
        <v>1147.8194946889082</v>
      </c>
      <c r="AE59">
        <f>'IDT-1'!C59</f>
        <v>0</v>
      </c>
      <c r="AF59" s="26"/>
      <c r="AG59">
        <f t="shared" si="2"/>
        <v>1147.8194946889082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6.6349206349206336</v>
      </c>
      <c r="F60">
        <f>GT_Spot!Q60</f>
        <v>0</v>
      </c>
      <c r="G60">
        <f>PPCL_NG!Q60</f>
        <v>19.28</v>
      </c>
      <c r="H60">
        <f>PPCL_Spot!Q60</f>
        <v>5.281886387995713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644.60384656789154</v>
      </c>
      <c r="P60" s="77">
        <v>68.31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155.29000000000002</v>
      </c>
      <c r="U60" s="78">
        <f>SUMPRODUCT(LTA!F60:AJ60,LTA!F$102:AJ$102,LTA!F$104:AJ$104)</f>
        <v>108.66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-74</v>
      </c>
      <c r="AA60" s="117">
        <f>STOA!I60</f>
        <v>279.5</v>
      </c>
      <c r="AB60" s="117">
        <f>-STOA!O60</f>
        <v>0</v>
      </c>
      <c r="AC60">
        <f t="shared" si="0"/>
        <v>13.261963859750844</v>
      </c>
      <c r="AD60">
        <f t="shared" si="1"/>
        <v>1208.5186897310568</v>
      </c>
      <c r="AE60">
        <f>'IDT-1'!C60</f>
        <v>0</v>
      </c>
      <c r="AF60" s="26"/>
      <c r="AG60">
        <f t="shared" si="2"/>
        <v>1208.5186897310568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-68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6.6349206349206336</v>
      </c>
      <c r="F61">
        <f>GT_Spot!Q61</f>
        <v>0</v>
      </c>
      <c r="G61">
        <f>PPCL_NG!Q61</f>
        <v>19.28</v>
      </c>
      <c r="H61">
        <f>PPCL_Spot!Q61</f>
        <v>5.281886387995713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643.60815703089918</v>
      </c>
      <c r="P61" s="77">
        <v>68.31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152.19</v>
      </c>
      <c r="U61" s="78">
        <f>SUMPRODUCT(LTA!F61:AJ61,LTA!F$102:AJ$102,LTA!F$104:AJ$104)</f>
        <v>108.66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-54</v>
      </c>
      <c r="AA61" s="117">
        <f>STOA!I61</f>
        <v>279.5</v>
      </c>
      <c r="AB61" s="117">
        <f>-STOA!O61</f>
        <v>0</v>
      </c>
      <c r="AC61">
        <f t="shared" si="0"/>
        <v>13.421240597313609</v>
      </c>
      <c r="AD61">
        <f t="shared" si="1"/>
        <v>1182.263723456502</v>
      </c>
      <c r="AE61">
        <f>'IDT-1'!C61</f>
        <v>0</v>
      </c>
      <c r="AF61" s="26"/>
      <c r="AG61">
        <f t="shared" si="2"/>
        <v>1182.263723456502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-110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6.6349206349206336</v>
      </c>
      <c r="F62">
        <f>GT_Spot!Q62</f>
        <v>0</v>
      </c>
      <c r="G62">
        <f>PPCL_NG!Q62</f>
        <v>19.28</v>
      </c>
      <c r="H62">
        <f>PPCL_Spot!Q62</f>
        <v>5.281886387995713</v>
      </c>
      <c r="I62">
        <f>Bawana_NG!Q62</f>
        <v>49.920000000000009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644.22377169181959</v>
      </c>
      <c r="P62" s="77">
        <v>68.31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148.92000000000002</v>
      </c>
      <c r="U62" s="78">
        <f>SUMPRODUCT(LTA!F62:AJ62,LTA!F$102:AJ$102,LTA!F$104:AJ$104)</f>
        <v>109.22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-34</v>
      </c>
      <c r="AA62" s="117">
        <f>STOA!I62</f>
        <v>278.90000000000003</v>
      </c>
      <c r="AB62" s="117">
        <f>-STOA!O62</f>
        <v>0</v>
      </c>
      <c r="AC62">
        <f t="shared" si="0"/>
        <v>12.864842354997993</v>
      </c>
      <c r="AD62">
        <f t="shared" si="1"/>
        <v>1240.1257363597381</v>
      </c>
      <c r="AE62">
        <f>'IDT-1'!C62</f>
        <v>0</v>
      </c>
      <c r="AF62" s="26"/>
      <c r="AG62">
        <f t="shared" si="2"/>
        <v>1240.1257363597381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6.6349206349206336</v>
      </c>
      <c r="F63">
        <f>GT_Spot!Q63</f>
        <v>0</v>
      </c>
      <c r="G63">
        <f>PPCL_NG!Q63</f>
        <v>19.28</v>
      </c>
      <c r="H63">
        <f>PPCL_Spot!Q63</f>
        <v>5.281886387995713</v>
      </c>
      <c r="I63">
        <f>Bawana_NG!Q63</f>
        <v>49.920000000000009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646.88825826143955</v>
      </c>
      <c r="P63" s="77">
        <v>68.31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141.10999999999999</v>
      </c>
      <c r="U63" s="78">
        <f>SUMPRODUCT(LTA!F63:AJ63,LTA!F$102:AJ$102,LTA!F$104:AJ$104)</f>
        <v>110.33999999999999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-34</v>
      </c>
      <c r="AA63" s="117">
        <f>STOA!I63</f>
        <v>278.3</v>
      </c>
      <c r="AB63" s="117">
        <f>-STOA!O63</f>
        <v>0</v>
      </c>
      <c r="AC63">
        <f t="shared" si="0"/>
        <v>12.824137836810646</v>
      </c>
      <c r="AD63">
        <f t="shared" si="1"/>
        <v>1235.5409274475451</v>
      </c>
      <c r="AE63">
        <f>'IDT-1'!C63</f>
        <v>0</v>
      </c>
      <c r="AF63" s="26"/>
      <c r="AG63">
        <f t="shared" si="2"/>
        <v>1235.5409274475451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6.6349206349206336</v>
      </c>
      <c r="F64">
        <f>GT_Spot!Q64</f>
        <v>0</v>
      </c>
      <c r="G64">
        <f>PPCL_NG!Q64</f>
        <v>19.28</v>
      </c>
      <c r="H64">
        <f>PPCL_Spot!Q64</f>
        <v>5.281886387995713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647.65607428256385</v>
      </c>
      <c r="P64" s="77">
        <v>68.31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134.56</v>
      </c>
      <c r="U64" s="78">
        <f>SUMPRODUCT(LTA!F64:AJ64,LTA!F$102:AJ$102,LTA!F$104:AJ$104)</f>
        <v>107.88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-19</v>
      </c>
      <c r="AA64" s="117">
        <f>STOA!I64</f>
        <v>278</v>
      </c>
      <c r="AB64" s="117">
        <f>-STOA!O64</f>
        <v>0</v>
      </c>
      <c r="AC64">
        <f t="shared" si="0"/>
        <v>12.61579470496361</v>
      </c>
      <c r="AD64">
        <f t="shared" si="1"/>
        <v>1242.2070866005165</v>
      </c>
      <c r="AE64">
        <f>'IDT-1'!C64</f>
        <v>0</v>
      </c>
      <c r="AF64" s="26"/>
      <c r="AG64">
        <f t="shared" si="2"/>
        <v>1242.2070866005165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6.6349206349206336</v>
      </c>
      <c r="F65">
        <f>GT_Spot!Q65</f>
        <v>0</v>
      </c>
      <c r="G65">
        <f>PPCL_NG!Q65</f>
        <v>19.28</v>
      </c>
      <c r="H65">
        <f>PPCL_Spot!Q65</f>
        <v>5.281886387995713</v>
      </c>
      <c r="I65">
        <f>Bawana_NG!Q65</f>
        <v>49.920000000000009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644.80393278256383</v>
      </c>
      <c r="P65" s="77">
        <v>68.31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126.00999999999999</v>
      </c>
      <c r="U65" s="78">
        <f>SUMPRODUCT(LTA!F65:AJ65,LTA!F$102:AJ$102,LTA!F$104:AJ$104)</f>
        <v>108.72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</v>
      </c>
      <c r="AA65" s="117">
        <f>STOA!I65</f>
        <v>277.40000000000003</v>
      </c>
      <c r="AB65" s="117">
        <f>-STOA!O65</f>
        <v>0</v>
      </c>
      <c r="AC65">
        <f t="shared" si="0"/>
        <v>12.295614671708726</v>
      </c>
      <c r="AD65">
        <f t="shared" si="1"/>
        <v>1256.3651251337715</v>
      </c>
      <c r="AE65">
        <f>'IDT-1'!C65</f>
        <v>0</v>
      </c>
      <c r="AF65" s="26"/>
      <c r="AG65">
        <f t="shared" si="2"/>
        <v>1256.3651251337715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6.6349206349206336</v>
      </c>
      <c r="F66">
        <f>GT_Spot!Q66</f>
        <v>0</v>
      </c>
      <c r="G66">
        <f>PPCL_NG!Q66</f>
        <v>19.28</v>
      </c>
      <c r="H66">
        <f>PPCL_Spot!Q66</f>
        <v>5.281886387995713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640.32868087456382</v>
      </c>
      <c r="P66" s="77">
        <v>68.31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117.02</v>
      </c>
      <c r="U66" s="78">
        <f>SUMPRODUCT(LTA!F66:AJ66,LTA!F$102:AJ$102,LTA!F$104:AJ$104)</f>
        <v>109.64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-35</v>
      </c>
      <c r="AA66" s="117">
        <f>STOA!I66</f>
        <v>276.5</v>
      </c>
      <c r="AB66" s="117">
        <f>-STOA!O66</f>
        <v>0</v>
      </c>
      <c r="AC66">
        <f t="shared" si="0"/>
        <v>12.230565220051497</v>
      </c>
      <c r="AD66">
        <f t="shared" si="1"/>
        <v>1236.9849226774288</v>
      </c>
      <c r="AE66">
        <f>'IDT-1'!C66</f>
        <v>0</v>
      </c>
      <c r="AF66" s="26"/>
      <c r="AG66">
        <f t="shared" si="2"/>
        <v>1236.9849226774288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6.6349206349206336</v>
      </c>
      <c r="F67">
        <f>GT_Spot!Q67</f>
        <v>0</v>
      </c>
      <c r="G67">
        <f>PPCL_NG!Q67</f>
        <v>19.28</v>
      </c>
      <c r="H67">
        <f>PPCL_Spot!Q67</f>
        <v>5.281886387995713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685.66590053705795</v>
      </c>
      <c r="P67" s="77">
        <v>68.31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107.66999999999999</v>
      </c>
      <c r="U67" s="78">
        <f>SUMPRODUCT(LTA!F67:AJ67,LTA!F$102:AJ$102,LTA!F$104:AJ$104)</f>
        <v>110.6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275.60000000000002</v>
      </c>
      <c r="AB67" s="117">
        <f>-STOA!O67</f>
        <v>0</v>
      </c>
      <c r="AC67">
        <f t="shared" si="0"/>
        <v>13.036077766802192</v>
      </c>
      <c r="AD67">
        <f t="shared" si="1"/>
        <v>1217.2266297931722</v>
      </c>
      <c r="AE67">
        <f>'IDT-1'!C67</f>
        <v>0</v>
      </c>
      <c r="AF67" s="26"/>
      <c r="AG67">
        <f t="shared" si="2"/>
        <v>1217.2266297931722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6.6349206349206336</v>
      </c>
      <c r="F68">
        <f>GT_Spot!Q68</f>
        <v>0</v>
      </c>
      <c r="G68">
        <f>PPCL_NG!Q68</f>
        <v>19.28</v>
      </c>
      <c r="H68">
        <f>PPCL_Spot!Q68</f>
        <v>5.281886387995713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685.66663247038628</v>
      </c>
      <c r="P68" s="77">
        <v>68.31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98.14</v>
      </c>
      <c r="U68" s="78">
        <f>SUMPRODUCT(LTA!F68:AJ68,LTA!F$102:AJ$102,LTA!F$104:AJ$104)</f>
        <v>111.82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-30</v>
      </c>
      <c r="AA68" s="117">
        <f>STOA!I68</f>
        <v>274.7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12.511129831705714</v>
      </c>
      <c r="AD68">
        <f t="shared" ref="AD68:AD98" si="4">SUM(B68:AB68,AI68:AR68)-AC68</f>
        <v>1258.5423096615971</v>
      </c>
      <c r="AE68">
        <f>'IDT-1'!C68</f>
        <v>0</v>
      </c>
      <c r="AF68" s="26"/>
      <c r="AG68">
        <f t="shared" ref="AG68:AG98" si="5">SUM(AD68:AF68)</f>
        <v>1258.5423096615971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6.6349206349206336</v>
      </c>
      <c r="F69">
        <f>GT_Spot!Q69</f>
        <v>0</v>
      </c>
      <c r="G69">
        <f>PPCL_NG!Q69</f>
        <v>19.28</v>
      </c>
      <c r="H69">
        <f>PPCL_Spot!Q69</f>
        <v>5.281886387995713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683.48802654442432</v>
      </c>
      <c r="P69" s="77">
        <v>68.31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88.03</v>
      </c>
      <c r="U69" s="78">
        <f>SUMPRODUCT(LTA!F69:AJ69,LTA!F$102:AJ$102,LTA!F$104:AJ$104)</f>
        <v>113.24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-25</v>
      </c>
      <c r="AA69" s="117">
        <f>STOA!I69</f>
        <v>273.8</v>
      </c>
      <c r="AB69" s="117">
        <f>-STOA!O69</f>
        <v>0</v>
      </c>
      <c r="AC69">
        <f t="shared" si="3"/>
        <v>12.183412911502362</v>
      </c>
      <c r="AD69">
        <f t="shared" si="4"/>
        <v>1271.8514206558382</v>
      </c>
      <c r="AE69">
        <f>'IDT-1'!C69</f>
        <v>0</v>
      </c>
      <c r="AF69" s="26"/>
      <c r="AG69">
        <f t="shared" si="5"/>
        <v>1271.8514206558382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6.6349206349206336</v>
      </c>
      <c r="F70">
        <f>GT_Spot!Q70</f>
        <v>0</v>
      </c>
      <c r="G70">
        <f>PPCL_NG!Q70</f>
        <v>19.28</v>
      </c>
      <c r="H70">
        <f>PPCL_Spot!Q70</f>
        <v>4.9018853405155829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686.13018558973556</v>
      </c>
      <c r="P70" s="77">
        <v>68.31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77.83</v>
      </c>
      <c r="U70" s="78">
        <f>SUMPRODUCT(LTA!F70:AJ70,LTA!F$102:AJ$102,LTA!F$104:AJ$104)</f>
        <v>110.39999999999999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-30</v>
      </c>
      <c r="AA70" s="117">
        <f>STOA!I70</f>
        <v>272.3</v>
      </c>
      <c r="AB70" s="117">
        <f>-STOA!O70</f>
        <v>0</v>
      </c>
      <c r="AC70">
        <f t="shared" si="3"/>
        <v>12.029305264272304</v>
      </c>
      <c r="AD70">
        <f t="shared" si="4"/>
        <v>1264.5376863008996</v>
      </c>
      <c r="AE70">
        <f>'IDT-1'!C70</f>
        <v>0</v>
      </c>
      <c r="AF70" s="26"/>
      <c r="AG70">
        <f t="shared" si="5"/>
        <v>1264.5376863008996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6.6349206349206336</v>
      </c>
      <c r="F71">
        <f>GT_Spot!Q71</f>
        <v>0</v>
      </c>
      <c r="G71">
        <f>PPCL_NG!Q71</f>
        <v>19.28</v>
      </c>
      <c r="H71">
        <f>PPCL_Spot!Q71</f>
        <v>4.9018853405155829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691.56851858970958</v>
      </c>
      <c r="P71" s="77">
        <v>68.31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67.679999999999993</v>
      </c>
      <c r="U71" s="78">
        <f>SUMPRODUCT(LTA!F71:AJ71,LTA!F$102:AJ$102,LTA!F$104:AJ$104)</f>
        <v>110.89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-25</v>
      </c>
      <c r="AA71" s="117">
        <f>STOA!I71</f>
        <v>271.7</v>
      </c>
      <c r="AB71" s="117">
        <f>-STOA!O71</f>
        <v>0</v>
      </c>
      <c r="AC71">
        <f t="shared" si="3"/>
        <v>12.163065540352541</v>
      </c>
      <c r="AD71">
        <f t="shared" si="4"/>
        <v>1239.4263948471298</v>
      </c>
      <c r="AE71">
        <f>'IDT-1'!C71</f>
        <v>0</v>
      </c>
      <c r="AF71" s="26"/>
      <c r="AG71">
        <f t="shared" si="5"/>
        <v>1239.4263948471298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6.6349206349206336</v>
      </c>
      <c r="F72">
        <f>GT_Spot!Q72</f>
        <v>0</v>
      </c>
      <c r="G72">
        <f>PPCL_NG!Q72</f>
        <v>19.28</v>
      </c>
      <c r="H72">
        <f>PPCL_Spot!Q72</f>
        <v>4.9018853405155829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691.56962094259552</v>
      </c>
      <c r="P72" s="77">
        <v>68.31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56.12</v>
      </c>
      <c r="U72" s="78">
        <f>SUMPRODUCT(LTA!F72:AJ72,LTA!F$102:AJ$102,LTA!F$104:AJ$104)</f>
        <v>112.31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-20</v>
      </c>
      <c r="AA72" s="117">
        <f>STOA!I72</f>
        <v>270.8</v>
      </c>
      <c r="AB72" s="117">
        <f>-STOA!O72</f>
        <v>0</v>
      </c>
      <c r="AC72">
        <f t="shared" si="3"/>
        <v>11.887620295377467</v>
      </c>
      <c r="AD72">
        <f t="shared" si="4"/>
        <v>1248.5788066226542</v>
      </c>
      <c r="AE72">
        <f>'IDT-1'!C72</f>
        <v>0</v>
      </c>
      <c r="AF72" s="26"/>
      <c r="AG72">
        <f t="shared" si="5"/>
        <v>1248.5788066226542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6.4308186195826647</v>
      </c>
      <c r="F73">
        <f>GT_Spot!Q73</f>
        <v>0</v>
      </c>
      <c r="G73">
        <f>PPCL_NG!Q73</f>
        <v>19.28</v>
      </c>
      <c r="H73">
        <f>PPCL_Spot!Q73</f>
        <v>4.9018853405155829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642.55448847248647</v>
      </c>
      <c r="P73" s="77">
        <v>68.31</v>
      </c>
      <c r="Q73" s="77">
        <v>0</v>
      </c>
      <c r="R73" s="80">
        <v>25.54</v>
      </c>
      <c r="S73" s="80">
        <v>0</v>
      </c>
      <c r="T73" s="78">
        <f>SUMPRODUCT(LTA!F73:AJ73,LTA!F$101:AJ$101,LTA!F$104:AJ$104)</f>
        <v>45.69</v>
      </c>
      <c r="U73" s="78">
        <f>SUMPRODUCT(LTA!F73:AJ73,LTA!F$102:AJ$102,LTA!F$104:AJ$104)</f>
        <v>113.25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-20</v>
      </c>
      <c r="AA73" s="117">
        <f>STOA!I73</f>
        <v>269.3</v>
      </c>
      <c r="AB73" s="117">
        <f>-STOA!O73</f>
        <v>0</v>
      </c>
      <c r="AC73">
        <f t="shared" si="3"/>
        <v>11.357075031905534</v>
      </c>
      <c r="AD73">
        <f t="shared" si="4"/>
        <v>1188.8201174006792</v>
      </c>
      <c r="AE73">
        <f>'IDT-1'!C73</f>
        <v>0</v>
      </c>
      <c r="AF73" s="26"/>
      <c r="AG73">
        <f t="shared" si="5"/>
        <v>1188.8201174006792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6.4308186195826647</v>
      </c>
      <c r="F74">
        <f>GT_Spot!Q74</f>
        <v>0</v>
      </c>
      <c r="G74">
        <f>PPCL_NG!Q74</f>
        <v>19.28</v>
      </c>
      <c r="H74">
        <f>PPCL_Spot!Q74</f>
        <v>4.9018853405155829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642.55300393203561</v>
      </c>
      <c r="P74" s="77">
        <v>68.31</v>
      </c>
      <c r="Q74" s="77">
        <v>0</v>
      </c>
      <c r="R74" s="80">
        <v>15.57</v>
      </c>
      <c r="S74" s="80">
        <v>0</v>
      </c>
      <c r="T74" s="78">
        <f>SUMPRODUCT(LTA!F74:AJ74,LTA!F$101:AJ$101,LTA!F$104:AJ$104)</f>
        <v>34.659999999999997</v>
      </c>
      <c r="U74" s="78">
        <f>SUMPRODUCT(LTA!F74:AJ74,LTA!F$102:AJ$102,LTA!F$104:AJ$104)</f>
        <v>114.35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-20</v>
      </c>
      <c r="AA74" s="117">
        <f>STOA!I74</f>
        <v>267.83</v>
      </c>
      <c r="AB74" s="117">
        <f>-STOA!O74</f>
        <v>0</v>
      </c>
      <c r="AC74">
        <f t="shared" si="3"/>
        <v>11.302177880782498</v>
      </c>
      <c r="AD74">
        <f t="shared" si="4"/>
        <v>1152.5035300113516</v>
      </c>
      <c r="AE74">
        <f>'IDT-1'!C74</f>
        <v>0</v>
      </c>
      <c r="AF74" s="26"/>
      <c r="AG74">
        <f t="shared" si="5"/>
        <v>1152.5035300113516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6.4924558587479941</v>
      </c>
      <c r="F75">
        <f>GT_Spot!Q75</f>
        <v>0</v>
      </c>
      <c r="G75">
        <f>PPCL_NG!Q75</f>
        <v>19.28</v>
      </c>
      <c r="H75">
        <f>PPCL_Spot!Q75</f>
        <v>4.9018853405155829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640.85806959687807</v>
      </c>
      <c r="P75" s="77">
        <v>68.31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24.5</v>
      </c>
      <c r="U75" s="78">
        <f>SUMPRODUCT(LTA!F75:AJ75,LTA!F$102:AJ$102,LTA!F$104:AJ$104)</f>
        <v>115.53999999999999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-10</v>
      </c>
      <c r="AA75" s="117">
        <f>STOA!I75</f>
        <v>266.91000000000003</v>
      </c>
      <c r="AB75" s="117">
        <f>-STOA!O75</f>
        <v>0</v>
      </c>
      <c r="AC75">
        <f t="shared" si="3"/>
        <v>10.619850490228</v>
      </c>
      <c r="AD75">
        <f t="shared" si="4"/>
        <v>1176.0925603059138</v>
      </c>
      <c r="AE75">
        <f>'IDT-1'!C75</f>
        <v>0</v>
      </c>
      <c r="AF75" s="26"/>
      <c r="AG75">
        <f t="shared" si="5"/>
        <v>1176.0925603059138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6.4924558587479941</v>
      </c>
      <c r="F76">
        <f>GT_Spot!Q76</f>
        <v>0</v>
      </c>
      <c r="G76">
        <f>PPCL_NG!Q76</f>
        <v>19.28</v>
      </c>
      <c r="H76">
        <f>PPCL_Spot!Q76</f>
        <v>4.9018853405155829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643.24484864258181</v>
      </c>
      <c r="P76" s="77">
        <v>68.31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15.5</v>
      </c>
      <c r="U76" s="78">
        <f>SUMPRODUCT(LTA!F76:AJ76,LTA!F$102:AJ$102,LTA!F$104:AJ$104)</f>
        <v>116.69999999999999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-35</v>
      </c>
      <c r="AA76" s="117">
        <f>STOA!I76</f>
        <v>266.07</v>
      </c>
      <c r="AB76" s="117">
        <f>-STOA!O76</f>
        <v>0</v>
      </c>
      <c r="AC76">
        <f t="shared" si="3"/>
        <v>10.786423333885075</v>
      </c>
      <c r="AD76">
        <f t="shared" si="4"/>
        <v>1144.6327665079602</v>
      </c>
      <c r="AE76">
        <f>'IDT-1'!C76</f>
        <v>0</v>
      </c>
      <c r="AF76" s="26"/>
      <c r="AG76">
        <f t="shared" si="5"/>
        <v>1144.6327665079602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6.4924558587479941</v>
      </c>
      <c r="F77">
        <f>GT_Spot!Q77</f>
        <v>0</v>
      </c>
      <c r="G77">
        <f>PPCL_NG!Q77</f>
        <v>19.28</v>
      </c>
      <c r="H77">
        <f>PPCL_Spot!Q77</f>
        <v>4.9018853405155829</v>
      </c>
      <c r="I77">
        <f>Bawana_NG!Q77</f>
        <v>49.920000000000009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650.74097638102705</v>
      </c>
      <c r="P77" s="77">
        <v>68.31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8.17</v>
      </c>
      <c r="U77" s="78">
        <f>SUMPRODUCT(LTA!F77:AJ77,LTA!F$102:AJ$102,LTA!F$104:AJ$104)</f>
        <v>118.08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265.31</v>
      </c>
      <c r="AB77" s="117">
        <f>-STOA!O77</f>
        <v>0</v>
      </c>
      <c r="AC77">
        <f t="shared" si="3"/>
        <v>10.9709038084273</v>
      </c>
      <c r="AD77">
        <f t="shared" si="4"/>
        <v>1125.2344137718633</v>
      </c>
      <c r="AE77">
        <f>'IDT-1'!C77</f>
        <v>0</v>
      </c>
      <c r="AF77" s="26"/>
      <c r="AG77">
        <f t="shared" si="5"/>
        <v>1125.2344137718633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6.4924558587479941</v>
      </c>
      <c r="F78">
        <f>GT_Spot!Q78</f>
        <v>0</v>
      </c>
      <c r="G78">
        <f>PPCL_NG!Q78</f>
        <v>19.28</v>
      </c>
      <c r="H78">
        <f>PPCL_Spot!Q78</f>
        <v>4.9018853405155829</v>
      </c>
      <c r="I78">
        <f>Bawana_NG!Q78</f>
        <v>49.920000000000009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665.90170835799518</v>
      </c>
      <c r="P78" s="77">
        <v>68.31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5.22</v>
      </c>
      <c r="U78" s="78">
        <f>SUMPRODUCT(LTA!F78:AJ78,LTA!F$102:AJ$102,LTA!F$104:AJ$104)</f>
        <v>119.56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-90</v>
      </c>
      <c r="AA78" s="117">
        <f>STOA!I78</f>
        <v>264.64</v>
      </c>
      <c r="AB78" s="117">
        <f>-STOA!O78</f>
        <v>0</v>
      </c>
      <c r="AC78">
        <f t="shared" si="3"/>
        <v>11.396220713101455</v>
      </c>
      <c r="AD78">
        <f t="shared" si="4"/>
        <v>1102.8298288441572</v>
      </c>
      <c r="AE78">
        <f>'IDT-1'!C78</f>
        <v>0</v>
      </c>
      <c r="AF78" s="26"/>
      <c r="AG78">
        <f t="shared" si="5"/>
        <v>1102.8298288441572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6.4924558587479941</v>
      </c>
      <c r="F79">
        <f>GT_Spot!Q79</f>
        <v>0</v>
      </c>
      <c r="G79">
        <f>PPCL_NG!Q79</f>
        <v>19.28</v>
      </c>
      <c r="H79">
        <f>PPCL_Spot!Q79</f>
        <v>4.9018853405155829</v>
      </c>
      <c r="I79">
        <f>Bawana_NG!Q79</f>
        <v>49.920000000000009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689.72279445799541</v>
      </c>
      <c r="P79" s="77">
        <v>68.31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3.59</v>
      </c>
      <c r="U79" s="78">
        <f>SUMPRODUCT(LTA!F79:AJ79,LTA!F$102:AJ$102,LTA!F$104:AJ$104)</f>
        <v>121.28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264.11</v>
      </c>
      <c r="AB79" s="117">
        <f>-STOA!O79</f>
        <v>0</v>
      </c>
      <c r="AC79">
        <f t="shared" si="3"/>
        <v>12.312224472557086</v>
      </c>
      <c r="AD79">
        <f t="shared" si="4"/>
        <v>1045.294911184702</v>
      </c>
      <c r="AE79">
        <f>'IDT-1'!C79</f>
        <v>0</v>
      </c>
      <c r="AF79" s="26"/>
      <c r="AG79">
        <f t="shared" si="5"/>
        <v>1045.294911184702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6.4924558587479941</v>
      </c>
      <c r="F80">
        <f>GT_Spot!Q80</f>
        <v>0</v>
      </c>
      <c r="G80">
        <f>PPCL_NG!Q80</f>
        <v>19.28</v>
      </c>
      <c r="H80">
        <f>PPCL_Spot!Q80</f>
        <v>4.9018853405155829</v>
      </c>
      <c r="I80">
        <f>Bawana_NG!Q80</f>
        <v>49.920000000000009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700.03562600399528</v>
      </c>
      <c r="P80" s="77">
        <v>68.31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0.95</v>
      </c>
      <c r="U80" s="78">
        <f>SUMPRODUCT(LTA!F80:AJ80,LTA!F$102:AJ$102,LTA!F$104:AJ$104)</f>
        <v>123.1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263.71000000000004</v>
      </c>
      <c r="AB80" s="117">
        <f>-STOA!O80</f>
        <v>0</v>
      </c>
      <c r="AC80">
        <f t="shared" si="3"/>
        <v>12.170288202107001</v>
      </c>
      <c r="AD80">
        <f t="shared" si="4"/>
        <v>1079.5296790011519</v>
      </c>
      <c r="AE80">
        <f>'IDT-1'!C80</f>
        <v>0</v>
      </c>
      <c r="AF80" s="26"/>
      <c r="AG80">
        <f t="shared" si="5"/>
        <v>1079.5296790011519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6.4924558587479941</v>
      </c>
      <c r="F81">
        <f>GT_Spot!Q81</f>
        <v>0</v>
      </c>
      <c r="G81">
        <f>PPCL_NG!Q81</f>
        <v>19.28</v>
      </c>
      <c r="H81">
        <f>PPCL_Spot!Q81</f>
        <v>4.9018853405155829</v>
      </c>
      <c r="I81">
        <f>Bawana_NG!Q81</f>
        <v>49.920000000000009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700.03562600399528</v>
      </c>
      <c r="P81" s="77">
        <v>68.31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0.14000000000000001</v>
      </c>
      <c r="U81" s="78">
        <f>SUMPRODUCT(LTA!F81:AJ81,LTA!F$102:AJ$102,LTA!F$104:AJ$104)</f>
        <v>124.83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263.3</v>
      </c>
      <c r="AB81" s="117">
        <f>-STOA!O81</f>
        <v>0</v>
      </c>
      <c r="AC81">
        <f t="shared" si="3"/>
        <v>12.130385564496024</v>
      </c>
      <c r="AD81">
        <f t="shared" si="4"/>
        <v>1085.0795816387629</v>
      </c>
      <c r="AE81">
        <f>'IDT-1'!C81</f>
        <v>0</v>
      </c>
      <c r="AF81" s="26"/>
      <c r="AG81">
        <f t="shared" si="5"/>
        <v>1085.0795816387629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6.4924558587479941</v>
      </c>
      <c r="F82">
        <f>GT_Spot!Q82</f>
        <v>0</v>
      </c>
      <c r="G82">
        <f>PPCL_NG!Q82</f>
        <v>19.28</v>
      </c>
      <c r="H82">
        <f>PPCL_Spot!Q82</f>
        <v>4.9018853405155829</v>
      </c>
      <c r="I82">
        <f>Bawana_NG!Q82</f>
        <v>49.920000000000009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700.03562600399528</v>
      </c>
      <c r="P82" s="77">
        <v>68.31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126.86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263.3</v>
      </c>
      <c r="AB82" s="117">
        <f>-STOA!O82</f>
        <v>0</v>
      </c>
      <c r="AC82">
        <f t="shared" si="3"/>
        <v>12.147017564496023</v>
      </c>
      <c r="AD82">
        <f t="shared" si="4"/>
        <v>1086.9529496387629</v>
      </c>
      <c r="AE82">
        <f>'IDT-1'!C82</f>
        <v>0</v>
      </c>
      <c r="AF82" s="26"/>
      <c r="AG82">
        <f t="shared" si="5"/>
        <v>1086.9529496387629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-140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6.6979133226324237</v>
      </c>
      <c r="F83">
        <f>GT_Spot!Q83</f>
        <v>0</v>
      </c>
      <c r="G83">
        <f>PPCL_NG!Q83</f>
        <v>19.28</v>
      </c>
      <c r="H83">
        <f>PPCL_Spot!Q83</f>
        <v>4.9018853405155829</v>
      </c>
      <c r="I83">
        <f>Bawana_NG!Q83</f>
        <v>49.920000000000009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706.80669947515776</v>
      </c>
      <c r="P83" s="77">
        <v>68.31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128.84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263.3</v>
      </c>
      <c r="AB83" s="117">
        <f>-STOA!O83</f>
        <v>0</v>
      </c>
      <c r="AC83">
        <f t="shared" si="3"/>
        <v>12.802913325667133</v>
      </c>
      <c r="AD83">
        <f t="shared" si="4"/>
        <v>1030.2535848126388</v>
      </c>
      <c r="AE83">
        <f>'IDT-1'!C83</f>
        <v>0</v>
      </c>
      <c r="AF83" s="26"/>
      <c r="AG83">
        <f t="shared" si="5"/>
        <v>1030.2535848126388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6.6965452847805782</v>
      </c>
      <c r="F84">
        <f>GT_Spot!Q84</f>
        <v>0</v>
      </c>
      <c r="G84">
        <f>PPCL_NG!Q84</f>
        <v>19.28</v>
      </c>
      <c r="H84">
        <f>PPCL_Spot!Q84</f>
        <v>4.9018853405155829</v>
      </c>
      <c r="I84">
        <f>Bawana_NG!Q84</f>
        <v>49.920000000000009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706.80669947515776</v>
      </c>
      <c r="P84" s="77">
        <v>68.31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130.79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263.3</v>
      </c>
      <c r="AB84" s="117">
        <f>-STOA!O84</f>
        <v>0</v>
      </c>
      <c r="AC84">
        <f t="shared" si="3"/>
        <v>12.598108098879152</v>
      </c>
      <c r="AD84">
        <f t="shared" si="4"/>
        <v>1057.4070220015747</v>
      </c>
      <c r="AE84">
        <f>'IDT-1'!C84</f>
        <v>0</v>
      </c>
      <c r="AF84" s="26"/>
      <c r="AG84">
        <f t="shared" si="5"/>
        <v>1057.4070220015747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6.6965452847805782</v>
      </c>
      <c r="F85">
        <f>GT_Spot!Q85</f>
        <v>0</v>
      </c>
      <c r="G85">
        <f>PPCL_NG!Q85</f>
        <v>19.28</v>
      </c>
      <c r="H85">
        <f>PPCL_Spot!Q85</f>
        <v>5.661887295765256</v>
      </c>
      <c r="I85">
        <f>Bawana_NG!Q85</f>
        <v>49.920000000000009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718.20677066628946</v>
      </c>
      <c r="P85" s="77">
        <v>68.31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131.03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263.3</v>
      </c>
      <c r="AB85" s="117">
        <f>-STOA!O85</f>
        <v>0</v>
      </c>
      <c r="AC85">
        <f t="shared" si="3"/>
        <v>12.662838104956332</v>
      </c>
      <c r="AD85">
        <f t="shared" si="4"/>
        <v>1074.742365141879</v>
      </c>
      <c r="AE85">
        <f>'IDT-1'!C85</f>
        <v>0</v>
      </c>
      <c r="AF85" s="26"/>
      <c r="AG85">
        <f t="shared" si="5"/>
        <v>1074.742365141879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-175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6.6965452847805782</v>
      </c>
      <c r="F86">
        <f>GT_Spot!Q86</f>
        <v>0</v>
      </c>
      <c r="G86">
        <f>PPCL_NG!Q86</f>
        <v>19.28</v>
      </c>
      <c r="H86">
        <f>PPCL_Spot!Q86</f>
        <v>5.661887295765256</v>
      </c>
      <c r="I86">
        <f>Bawana_NG!Q86</f>
        <v>49.920000000000009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714.30902484667297</v>
      </c>
      <c r="P86" s="77">
        <v>68.31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131.09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263.3</v>
      </c>
      <c r="AB86" s="117">
        <f>-STOA!O86</f>
        <v>0</v>
      </c>
      <c r="AC86">
        <f t="shared" si="3"/>
        <v>12.558040921566144</v>
      </c>
      <c r="AD86">
        <f t="shared" si="4"/>
        <v>1079.0094165056528</v>
      </c>
      <c r="AE86">
        <f>'IDT-1'!C86</f>
        <v>0</v>
      </c>
      <c r="AF86" s="26"/>
      <c r="AG86">
        <f t="shared" si="5"/>
        <v>1079.0094165056528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-167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6.6965452847805782</v>
      </c>
      <c r="F87">
        <f>GT_Spot!Q87</f>
        <v>0</v>
      </c>
      <c r="G87">
        <f>PPCL_NG!Q87</f>
        <v>19.28</v>
      </c>
      <c r="H87">
        <f>PPCL_Spot!Q87</f>
        <v>5.79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703.80963288177202</v>
      </c>
      <c r="P87" s="77">
        <v>68.31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125.14999999999999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295.09999999999997</v>
      </c>
      <c r="AB87" s="117">
        <f>-STOA!O87</f>
        <v>0</v>
      </c>
      <c r="AC87">
        <f t="shared" si="3"/>
        <v>12.854147959471799</v>
      </c>
      <c r="AD87">
        <f t="shared" si="4"/>
        <v>1076.2020302070807</v>
      </c>
      <c r="AE87">
        <f>'IDT-1'!C87</f>
        <v>0</v>
      </c>
      <c r="AF87" s="26"/>
      <c r="AG87">
        <f t="shared" si="5"/>
        <v>1076.2020302070807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-185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6.6965452847805782</v>
      </c>
      <c r="F88">
        <f>GT_Spot!Q88</f>
        <v>0</v>
      </c>
      <c r="G88">
        <f>PPCL_NG!Q88</f>
        <v>19.28</v>
      </c>
      <c r="H88">
        <f>PPCL_Spot!Q88</f>
        <v>5.79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705.88494014744083</v>
      </c>
      <c r="P88" s="77">
        <v>68.31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124.85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295.09999999999997</v>
      </c>
      <c r="AB88" s="117">
        <f>-STOA!O88</f>
        <v>0</v>
      </c>
      <c r="AC88">
        <f t="shared" si="3"/>
        <v>12.754355005621145</v>
      </c>
      <c r="AD88">
        <f t="shared" si="4"/>
        <v>1091.0771304266002</v>
      </c>
      <c r="AE88">
        <f>'IDT-1'!C88</f>
        <v>0</v>
      </c>
      <c r="AF88" s="26"/>
      <c r="AG88">
        <f t="shared" si="5"/>
        <v>1091.0771304266002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-172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6.6965452847805782</v>
      </c>
      <c r="F89">
        <f>GT_Spot!Q89</f>
        <v>0</v>
      </c>
      <c r="G89">
        <f>PPCL_NG!Q89</f>
        <v>19.28</v>
      </c>
      <c r="H89">
        <f>PPCL_Spot!Q89</f>
        <v>5.79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710.35718548115324</v>
      </c>
      <c r="P89" s="77">
        <v>68.31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127.42999999999999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295.09999999999997</v>
      </c>
      <c r="AB89" s="117">
        <f>-STOA!O89</f>
        <v>0</v>
      </c>
      <c r="AC89">
        <f t="shared" si="3"/>
        <v>12.576705321458538</v>
      </c>
      <c r="AD89">
        <f t="shared" si="4"/>
        <v>1125.3070254444751</v>
      </c>
      <c r="AE89">
        <f>'IDT-1'!C89</f>
        <v>0</v>
      </c>
      <c r="AF89" s="26"/>
      <c r="AG89">
        <f t="shared" si="5"/>
        <v>1125.3070254444751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-145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6.6965452847805782</v>
      </c>
      <c r="F90">
        <f>GT_Spot!Q90</f>
        <v>0</v>
      </c>
      <c r="G90">
        <f>PPCL_NG!Q90</f>
        <v>19.28</v>
      </c>
      <c r="H90">
        <f>PPCL_Spot!Q90</f>
        <v>5.79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714.91290909074428</v>
      </c>
      <c r="P90" s="77">
        <v>68.31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127.63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295.09999999999997</v>
      </c>
      <c r="AB90" s="117">
        <f>-STOA!O90</f>
        <v>0</v>
      </c>
      <c r="AC90">
        <f t="shared" si="3"/>
        <v>12.76948385710026</v>
      </c>
      <c r="AD90">
        <f t="shared" si="4"/>
        <v>1112.8699705184245</v>
      </c>
      <c r="AE90">
        <f>'IDT-1'!C90</f>
        <v>0</v>
      </c>
      <c r="AF90" s="26"/>
      <c r="AG90">
        <f t="shared" si="5"/>
        <v>1112.8699705184245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-162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6.6965452847805782</v>
      </c>
      <c r="F91">
        <f>GT_Spot!Q91</f>
        <v>0</v>
      </c>
      <c r="G91">
        <f>PPCL_NG!Q91</f>
        <v>19.28</v>
      </c>
      <c r="H91">
        <f>PPCL_Spot!Q91</f>
        <v>5.79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732.50614635572674</v>
      </c>
      <c r="P91" s="77">
        <v>68.31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127.66999999999999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327.72</v>
      </c>
      <c r="AB91" s="117">
        <f>-STOA!O91</f>
        <v>0</v>
      </c>
      <c r="AC91">
        <f t="shared" si="3"/>
        <v>13.016393539543808</v>
      </c>
      <c r="AD91">
        <f t="shared" si="4"/>
        <v>1184.8762981009634</v>
      </c>
      <c r="AE91">
        <f>'IDT-1'!C91</f>
        <v>0</v>
      </c>
      <c r="AF91" s="26"/>
      <c r="AG91">
        <f t="shared" si="5"/>
        <v>1184.8762981009634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6.6965452847805782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732.50614635572674</v>
      </c>
      <c r="P92" s="77">
        <v>68.31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127.74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327.72</v>
      </c>
      <c r="AB92" s="117">
        <f>-STOA!O92</f>
        <v>0</v>
      </c>
      <c r="AC92">
        <f t="shared" si="3"/>
        <v>12.661884438655996</v>
      </c>
      <c r="AD92">
        <f t="shared" si="4"/>
        <v>1225.3008072018513</v>
      </c>
      <c r="AE92">
        <f>'IDT-1'!C92</f>
        <v>0</v>
      </c>
      <c r="AF92" s="26"/>
      <c r="AG92">
        <f t="shared" si="5"/>
        <v>1225.3008072018513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6.6965452847805782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49.598150771754526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737.82395878489081</v>
      </c>
      <c r="P93" s="77">
        <v>68.31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120.31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327.72</v>
      </c>
      <c r="AB93" s="117">
        <f>-STOA!O93</f>
        <v>0</v>
      </c>
      <c r="AC93">
        <f t="shared" si="3"/>
        <v>12.418511726769196</v>
      </c>
      <c r="AD93">
        <f t="shared" si="4"/>
        <v>1248.1101431146567</v>
      </c>
      <c r="AE93">
        <f>'IDT-1'!C93</f>
        <v>0</v>
      </c>
      <c r="AF93" s="26"/>
      <c r="AG93">
        <f t="shared" si="5"/>
        <v>1248.1101431146567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-75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6.6965452847805782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49.43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737.82395878489081</v>
      </c>
      <c r="P94" s="77">
        <v>68.31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120.53999999999999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327.72</v>
      </c>
      <c r="AB94" s="117">
        <f>-STOA!O94</f>
        <v>0</v>
      </c>
      <c r="AC94">
        <f t="shared" si="3"/>
        <v>12.507837275199712</v>
      </c>
      <c r="AD94">
        <f t="shared" si="4"/>
        <v>1238.0826667944716</v>
      </c>
      <c r="AE94">
        <f>'IDT-1'!C94</f>
        <v>0</v>
      </c>
      <c r="AF94" s="26"/>
      <c r="AG94">
        <f t="shared" si="5"/>
        <v>1238.0826667944716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6.9027190332326285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49.43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725.49027846490435</v>
      </c>
      <c r="P95" s="77">
        <v>68.31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120.88999999999999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327.68</v>
      </c>
      <c r="AB95" s="117">
        <f>-STOA!O95</f>
        <v>0</v>
      </c>
      <c r="AC95">
        <f t="shared" si="3"/>
        <v>11.649202377983606</v>
      </c>
      <c r="AD95">
        <f t="shared" si="4"/>
        <v>1312.1237951201533</v>
      </c>
      <c r="AE95">
        <f>'IDT-1'!C95</f>
        <v>0</v>
      </c>
      <c r="AF95" s="26"/>
      <c r="AG95">
        <f t="shared" si="5"/>
        <v>1312.1237951201533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6.9027190332326285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49.43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718.51586316337125</v>
      </c>
      <c r="P96" s="77">
        <v>68.31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121.38999999999999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327.68</v>
      </c>
      <c r="AB96" s="117">
        <f>-STOA!O96</f>
        <v>0</v>
      </c>
      <c r="AC96">
        <f t="shared" si="3"/>
        <v>11.592227523330115</v>
      </c>
      <c r="AD96">
        <f t="shared" si="4"/>
        <v>1305.7063546732736</v>
      </c>
      <c r="AE96">
        <f>'IDT-1'!C96</f>
        <v>0</v>
      </c>
      <c r="AF96" s="26"/>
      <c r="AG96">
        <f t="shared" si="5"/>
        <v>1305.7063546732736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6.9027190332326285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48.79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718.51554650613809</v>
      </c>
      <c r="P97" s="77">
        <v>68.31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121.86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327.68</v>
      </c>
      <c r="AB97" s="117">
        <f>-STOA!O97</f>
        <v>0</v>
      </c>
      <c r="AC97">
        <f t="shared" si="3"/>
        <v>11.590728736746463</v>
      </c>
      <c r="AD97">
        <f t="shared" si="4"/>
        <v>1305.5375368026241</v>
      </c>
      <c r="AE97">
        <f>'IDT-1'!C97</f>
        <v>0</v>
      </c>
      <c r="AF97" s="26"/>
      <c r="AG97">
        <f t="shared" si="5"/>
        <v>1305.5375368026241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6.9027190332326285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49.919999999999987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716.13269051011082</v>
      </c>
      <c r="P98" s="77">
        <v>68.31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122.35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327.68</v>
      </c>
      <c r="AB98" s="117">
        <f>-STOA!O98</f>
        <v>0</v>
      </c>
      <c r="AC98">
        <f t="shared" si="3"/>
        <v>11.584015603981424</v>
      </c>
      <c r="AD98">
        <f t="shared" si="4"/>
        <v>1304.781393939362</v>
      </c>
      <c r="AE98">
        <f>'IDT-1'!C98</f>
        <v>0</v>
      </c>
      <c r="AF98" s="26"/>
      <c r="AG98">
        <f t="shared" si="5"/>
        <v>1304.781393939362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0.19660985796680858</v>
      </c>
      <c r="F99">
        <f t="shared" si="6"/>
        <v>0</v>
      </c>
      <c r="G99">
        <f t="shared" si="6"/>
        <v>0.46271999999999947</v>
      </c>
      <c r="H99">
        <f t="shared" si="6"/>
        <v>0.17862360669061153</v>
      </c>
      <c r="I99">
        <f t="shared" si="6"/>
        <v>1.1973495376929399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16.064682435030537</v>
      </c>
      <c r="P99" s="77">
        <f t="shared" si="6"/>
        <v>1.6426950000000027</v>
      </c>
      <c r="Q99" s="77">
        <f t="shared" si="6"/>
        <v>0</v>
      </c>
      <c r="R99" s="80">
        <f t="shared" si="6"/>
        <v>0.3087611420927141</v>
      </c>
      <c r="S99" s="80">
        <f t="shared" si="6"/>
        <v>0</v>
      </c>
      <c r="T99" s="78">
        <f t="shared" si="6"/>
        <v>1.2911800000000004</v>
      </c>
      <c r="U99" s="78">
        <f t="shared" si="6"/>
        <v>2.8524700000000016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-3.1403750000000001</v>
      </c>
      <c r="AA99" s="117">
        <f t="shared" si="6"/>
        <v>6.9497349999999978</v>
      </c>
      <c r="AB99" s="117">
        <f t="shared" si="6"/>
        <v>0</v>
      </c>
      <c r="AC99">
        <f t="shared" si="6"/>
        <v>0.31395391296312908</v>
      </c>
      <c r="AD99">
        <f t="shared" si="6"/>
        <v>26.338997666510483</v>
      </c>
      <c r="AE99">
        <f t="shared" si="6"/>
        <v>0</v>
      </c>
      <c r="AG99">
        <f t="shared" si="6"/>
        <v>26.338997666510483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-1.3514999999999999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11.237434402332363</v>
      </c>
      <c r="F3">
        <f>GT_Spot!T3</f>
        <v>0</v>
      </c>
      <c r="G3">
        <f>PPCL_NG!T3</f>
        <v>23.14</v>
      </c>
      <c r="H3">
        <f>PPCL_Spot!T3</f>
        <v>4.5412614615170881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963.14404940468125</v>
      </c>
      <c r="P3" s="77">
        <v>75.429999999999993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422.35999999999996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-216</v>
      </c>
      <c r="AA3" s="117">
        <f>STOA!J3</f>
        <v>368.54000000000008</v>
      </c>
      <c r="AB3" s="117">
        <f>-STOA!P3</f>
        <v>0</v>
      </c>
      <c r="AC3">
        <f>SUMIF(B3:AB3,"&gt;0")*$AC$2-SUMIF(B3:AB3,"&lt;0")*($AC$2/(1-$AC$2))+SUMIF(AI3:AR3,"&gt;0")*$AC$2-SUMIF(AI3:AR3,"&lt;0")*($AC$2/(1-$AC$2))</f>
        <v>19.637871267321909</v>
      </c>
      <c r="AD3">
        <f>SUM(B3:AB3,AI3:AR3)-AC3</f>
        <v>1627.3548740012086</v>
      </c>
      <c r="AE3">
        <f>'IDT-1'!F3</f>
        <v>0</v>
      </c>
      <c r="AF3" s="26"/>
      <c r="AG3">
        <f>SUM(AD3:AF3)</f>
        <v>1627.3548740012086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-75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11.237434402332363</v>
      </c>
      <c r="F4">
        <f>GT_Spot!T4</f>
        <v>0</v>
      </c>
      <c r="G4">
        <f>PPCL_NG!T4</f>
        <v>23.14</v>
      </c>
      <c r="H4">
        <f>PPCL_Spot!T4</f>
        <v>4.5412614615170881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960.21589252628121</v>
      </c>
      <c r="P4" s="77">
        <v>75.429999999999993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422.66999999999996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-223</v>
      </c>
      <c r="AA4" s="117">
        <f>STOA!J4</f>
        <v>368.54000000000008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19.676978379447355</v>
      </c>
      <c r="AD4">
        <f t="shared" ref="AD4:AD67" si="1">SUM(B4:AB4,AI4:AR4)-AC4</f>
        <v>1617.6976100106833</v>
      </c>
      <c r="AE4">
        <f>'IDT-1'!F4</f>
        <v>0</v>
      </c>
      <c r="AF4" s="26"/>
      <c r="AG4">
        <f t="shared" ref="AG4:AG67" si="2">SUM(AD4:AF4)</f>
        <v>1617.6976100106833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-75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15.228873239436622</v>
      </c>
      <c r="F5">
        <f>GT_Spot!T5</f>
        <v>0</v>
      </c>
      <c r="G5">
        <f>PPCL_NG!T5</f>
        <v>23.14</v>
      </c>
      <c r="H5">
        <f>PPCL_Spot!T5</f>
        <v>6.94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946.42493040592467</v>
      </c>
      <c r="P5" s="77">
        <v>75.429999999999993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423.4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-232</v>
      </c>
      <c r="AA5" s="117">
        <f>STOA!J5</f>
        <v>368.54000000000008</v>
      </c>
      <c r="AB5" s="117">
        <f>-STOA!P5</f>
        <v>0</v>
      </c>
      <c r="AC5">
        <f t="shared" si="0"/>
        <v>19.698178621393147</v>
      </c>
      <c r="AD5">
        <f t="shared" si="1"/>
        <v>1602.0056250239682</v>
      </c>
      <c r="AE5">
        <f>'IDT-1'!F5</f>
        <v>0</v>
      </c>
      <c r="AF5" s="26"/>
      <c r="AG5">
        <f t="shared" si="2"/>
        <v>1602.0056250239682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15.228873239436622</v>
      </c>
      <c r="F6">
        <f>GT_Spot!T6</f>
        <v>0</v>
      </c>
      <c r="G6">
        <f>PPCL_NG!T6</f>
        <v>23.14</v>
      </c>
      <c r="H6">
        <f>PPCL_Spot!T6</f>
        <v>6.94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946.33775287912465</v>
      </c>
      <c r="P6" s="77">
        <v>75.429999999999993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424.16999999999996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-256</v>
      </c>
      <c r="AA6" s="117">
        <f>STOA!J6</f>
        <v>368.54000000000008</v>
      </c>
      <c r="AB6" s="117">
        <f>-STOA!P6</f>
        <v>0</v>
      </c>
      <c r="AC6">
        <f t="shared" si="0"/>
        <v>19.917262519689988</v>
      </c>
      <c r="AD6">
        <f t="shared" si="1"/>
        <v>1578.4693635988713</v>
      </c>
      <c r="AE6">
        <f>'IDT-1'!F6</f>
        <v>0</v>
      </c>
      <c r="AF6" s="26"/>
      <c r="AG6">
        <f t="shared" si="2"/>
        <v>1578.4693635988713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15.228873239436622</v>
      </c>
      <c r="F7">
        <f>GT_Spot!T7</f>
        <v>0</v>
      </c>
      <c r="G7">
        <f>PPCL_NG!T7</f>
        <v>23.14</v>
      </c>
      <c r="H7">
        <f>PPCL_Spot!T7</f>
        <v>6.2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931.50178789399104</v>
      </c>
      <c r="P7" s="77">
        <v>75.429999999999993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423.60999999999996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-273</v>
      </c>
      <c r="AA7" s="117">
        <f>STOA!J7</f>
        <v>368.54000000000008</v>
      </c>
      <c r="AB7" s="117">
        <f>-STOA!P7</f>
        <v>0</v>
      </c>
      <c r="AC7">
        <f t="shared" si="0"/>
        <v>19.926194195698134</v>
      </c>
      <c r="AD7">
        <f t="shared" si="1"/>
        <v>1545.3244669377293</v>
      </c>
      <c r="AE7">
        <f>'IDT-1'!F7</f>
        <v>0</v>
      </c>
      <c r="AF7" s="26"/>
      <c r="AG7">
        <f t="shared" si="2"/>
        <v>1545.3244669377293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15.228873239436622</v>
      </c>
      <c r="F8">
        <f>GT_Spot!T8</f>
        <v>0</v>
      </c>
      <c r="G8">
        <f>PPCL_NG!T8</f>
        <v>23.14</v>
      </c>
      <c r="H8">
        <f>PPCL_Spot!T8</f>
        <v>6.2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925.7020220239898</v>
      </c>
      <c r="P8" s="77">
        <v>75.429999999999993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423.28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-294</v>
      </c>
      <c r="AA8" s="117">
        <f>STOA!J8</f>
        <v>368.54000000000008</v>
      </c>
      <c r="AB8" s="117">
        <f>-STOA!P8</f>
        <v>0</v>
      </c>
      <c r="AC8">
        <f t="shared" si="0"/>
        <v>20.546989947728971</v>
      </c>
      <c r="AD8">
        <f t="shared" si="1"/>
        <v>1462.5739053156976</v>
      </c>
      <c r="AE8">
        <f>'IDT-1'!F8</f>
        <v>0</v>
      </c>
      <c r="AF8" s="26"/>
      <c r="AG8">
        <f t="shared" si="2"/>
        <v>1462.5739053156976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15.228873239436622</v>
      </c>
      <c r="F9">
        <f>GT_Spot!T9</f>
        <v>0</v>
      </c>
      <c r="G9">
        <f>PPCL_NG!T9</f>
        <v>23.14</v>
      </c>
      <c r="H9">
        <f>PPCL_Spot!T9</f>
        <v>6.2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912.22790054038978</v>
      </c>
      <c r="P9" s="77">
        <v>75.429999999999993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422.85999999999996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-304.99</v>
      </c>
      <c r="AA9" s="117">
        <f>STOA!J9</f>
        <v>368.54000000000008</v>
      </c>
      <c r="AB9" s="117">
        <f>-STOA!P9</f>
        <v>0</v>
      </c>
      <c r="AC9">
        <f t="shared" si="0"/>
        <v>19.900823373588548</v>
      </c>
      <c r="AD9">
        <f t="shared" si="1"/>
        <v>1508.3359504062378</v>
      </c>
      <c r="AE9">
        <f>'IDT-1'!F9</f>
        <v>0</v>
      </c>
      <c r="AF9" s="26"/>
      <c r="AG9">
        <f t="shared" si="2"/>
        <v>1508.3359504062378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15.228873239436622</v>
      </c>
      <c r="F10">
        <f>GT_Spot!T10</f>
        <v>0</v>
      </c>
      <c r="G10">
        <f>PPCL_NG!T10</f>
        <v>23.14</v>
      </c>
      <c r="H10">
        <f>PPCL_Spot!T10</f>
        <v>6.2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914.18494706038985</v>
      </c>
      <c r="P10" s="77">
        <v>75.429999999999993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422.21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-320</v>
      </c>
      <c r="AA10" s="117">
        <f>STOA!J10</f>
        <v>368.54000000000008</v>
      </c>
      <c r="AB10" s="117">
        <f>-STOA!P10</f>
        <v>0</v>
      </c>
      <c r="AC10">
        <f t="shared" si="0"/>
        <v>20.045586077072702</v>
      </c>
      <c r="AD10">
        <f t="shared" si="1"/>
        <v>1494.488234222754</v>
      </c>
      <c r="AE10">
        <f>'IDT-1'!F10</f>
        <v>0</v>
      </c>
      <c r="AF10" s="26"/>
      <c r="AG10">
        <f t="shared" si="2"/>
        <v>1494.488234222754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15.228873239436622</v>
      </c>
      <c r="F11">
        <f>GT_Spot!T11</f>
        <v>0</v>
      </c>
      <c r="G11">
        <f>PPCL_NG!T11</f>
        <v>23.14</v>
      </c>
      <c r="H11">
        <f>PPCL_Spot!T11</f>
        <v>6.2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911.72826047999001</v>
      </c>
      <c r="P11" s="77">
        <v>75.429999999999993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421.77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-349</v>
      </c>
      <c r="AA11" s="117">
        <f>STOA!J11</f>
        <v>368.54000000000008</v>
      </c>
      <c r="AB11" s="117">
        <f>-STOA!P11</f>
        <v>0</v>
      </c>
      <c r="AC11">
        <f t="shared" si="0"/>
        <v>20.455123483752747</v>
      </c>
      <c r="AD11">
        <f t="shared" si="1"/>
        <v>1442.1820102356742</v>
      </c>
      <c r="AE11">
        <f>'IDT-1'!F11</f>
        <v>0</v>
      </c>
      <c r="AF11" s="26"/>
      <c r="AG11">
        <f t="shared" si="2"/>
        <v>1442.1820102356742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15.228873239436622</v>
      </c>
      <c r="F12">
        <f>GT_Spot!T12</f>
        <v>0</v>
      </c>
      <c r="G12">
        <f>PPCL_NG!T12</f>
        <v>23.14</v>
      </c>
      <c r="H12">
        <f>PPCL_Spot!T12</f>
        <v>6.2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911.72826047999001</v>
      </c>
      <c r="P12" s="77">
        <v>75.429999999999993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421.91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-365</v>
      </c>
      <c r="AA12" s="117">
        <f>STOA!J12</f>
        <v>368.54000000000008</v>
      </c>
      <c r="AB12" s="117">
        <f>-STOA!P12</f>
        <v>0</v>
      </c>
      <c r="AC12">
        <f t="shared" si="0"/>
        <v>20.598405524107875</v>
      </c>
      <c r="AD12">
        <f t="shared" si="1"/>
        <v>1426.1787281953189</v>
      </c>
      <c r="AE12">
        <f>'IDT-1'!F12</f>
        <v>0</v>
      </c>
      <c r="AF12" s="26"/>
      <c r="AG12">
        <f t="shared" si="2"/>
        <v>1426.1787281953189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15.228873239436622</v>
      </c>
      <c r="F13">
        <f>GT_Spot!T13</f>
        <v>0</v>
      </c>
      <c r="G13">
        <f>PPCL_NG!T13</f>
        <v>23.14</v>
      </c>
      <c r="H13">
        <f>PPCL_Spot!T13</f>
        <v>6.58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917.11974554518997</v>
      </c>
      <c r="P13" s="77">
        <v>75.429999999999993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422.34000000000003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-382</v>
      </c>
      <c r="AA13" s="117">
        <f>STOA!J13</f>
        <v>368.54000000000008</v>
      </c>
      <c r="AB13" s="117">
        <f>-STOA!P13</f>
        <v>0</v>
      </c>
      <c r="AC13">
        <f t="shared" si="0"/>
        <v>21.159031861446767</v>
      </c>
      <c r="AD13">
        <f t="shared" si="1"/>
        <v>1374.8195869231799</v>
      </c>
      <c r="AE13">
        <f>'IDT-1'!F13</f>
        <v>0</v>
      </c>
      <c r="AF13" s="26"/>
      <c r="AG13">
        <f t="shared" si="2"/>
        <v>1374.8195869231799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15.228873239436622</v>
      </c>
      <c r="F14">
        <f>GT_Spot!T14</f>
        <v>0</v>
      </c>
      <c r="G14">
        <f>PPCL_NG!T14</f>
        <v>23.14</v>
      </c>
      <c r="H14">
        <f>PPCL_Spot!T14</f>
        <v>6.58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918.66418165399</v>
      </c>
      <c r="P14" s="77">
        <v>75.429999999999993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422.81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-403</v>
      </c>
      <c r="AA14" s="117">
        <f>STOA!J14</f>
        <v>368.54000000000008</v>
      </c>
      <c r="AB14" s="117">
        <f>-STOA!P14</f>
        <v>0</v>
      </c>
      <c r="AC14">
        <f t="shared" si="0"/>
        <v>21.008074476282495</v>
      </c>
      <c r="AD14">
        <f t="shared" si="1"/>
        <v>1395.9849804171442</v>
      </c>
      <c r="AE14">
        <f>'IDT-1'!F14</f>
        <v>0</v>
      </c>
      <c r="AF14" s="26"/>
      <c r="AG14">
        <f t="shared" si="2"/>
        <v>1395.9849804171442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-80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15.228873239436622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919.759314724761</v>
      </c>
      <c r="P15" s="77">
        <v>75.429999999999993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424.28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-432</v>
      </c>
      <c r="AA15" s="117">
        <f>STOA!J15</f>
        <v>368.46000000000004</v>
      </c>
      <c r="AB15" s="117">
        <f>-STOA!P15</f>
        <v>0</v>
      </c>
      <c r="AC15">
        <f t="shared" si="0"/>
        <v>21.290577345448945</v>
      </c>
      <c r="AD15">
        <f t="shared" si="1"/>
        <v>1369.5476106187486</v>
      </c>
      <c r="AE15">
        <f>'IDT-1'!F15</f>
        <v>0</v>
      </c>
      <c r="AF15" s="26"/>
      <c r="AG15">
        <f t="shared" si="2"/>
        <v>1369.5476106187486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15.228873239436622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919.75931082079694</v>
      </c>
      <c r="P16" s="77">
        <v>75.429999999999993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425.06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-434</v>
      </c>
      <c r="AA16" s="117">
        <f>STOA!J16</f>
        <v>368.46000000000004</v>
      </c>
      <c r="AB16" s="117">
        <f>-STOA!P16</f>
        <v>0</v>
      </c>
      <c r="AC16">
        <f t="shared" si="0"/>
        <v>21.315197566138451</v>
      </c>
      <c r="AD16">
        <f t="shared" si="1"/>
        <v>1368.3029864940952</v>
      </c>
      <c r="AE16">
        <f>'IDT-1'!F16</f>
        <v>0</v>
      </c>
      <c r="AF16" s="26"/>
      <c r="AG16">
        <f t="shared" si="2"/>
        <v>1368.3029864940952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-80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15.228873239436622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920.22099603959691</v>
      </c>
      <c r="P17" s="77">
        <v>75.429999999999993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425.83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-450</v>
      </c>
      <c r="AA17" s="117">
        <f>STOA!J17</f>
        <v>368.46000000000004</v>
      </c>
      <c r="AB17" s="117">
        <f>-STOA!P17</f>
        <v>0</v>
      </c>
      <c r="AC17">
        <f t="shared" si="0"/>
        <v>21.468086436419018</v>
      </c>
      <c r="AD17">
        <f t="shared" si="1"/>
        <v>1353.3817828426145</v>
      </c>
      <c r="AE17">
        <f>'IDT-1'!F17</f>
        <v>0</v>
      </c>
      <c r="AF17" s="26"/>
      <c r="AG17">
        <f t="shared" si="2"/>
        <v>1353.3817828426145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15.228873239436622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920.22099603959691</v>
      </c>
      <c r="P18" s="77">
        <v>75.429999999999993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426.46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-467</v>
      </c>
      <c r="AA18" s="117">
        <f>STOA!J18</f>
        <v>368.46000000000004</v>
      </c>
      <c r="AB18" s="117">
        <f>-STOA!P18</f>
        <v>0</v>
      </c>
      <c r="AC18">
        <f t="shared" si="0"/>
        <v>21.624558604296336</v>
      </c>
      <c r="AD18">
        <f t="shared" si="1"/>
        <v>1336.8553106747374</v>
      </c>
      <c r="AE18">
        <f>'IDT-1'!F18</f>
        <v>0</v>
      </c>
      <c r="AF18" s="26"/>
      <c r="AG18">
        <f t="shared" si="2"/>
        <v>1336.8553106747374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15.228873239436622</v>
      </c>
      <c r="F19">
        <f>GT_Spot!T19</f>
        <v>0</v>
      </c>
      <c r="G19">
        <f>PPCL_NG!T19</f>
        <v>23.14</v>
      </c>
      <c r="H19">
        <f>PPCL_Spot!T19</f>
        <v>7.1299999999999981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920.41091843199683</v>
      </c>
      <c r="P19" s="77">
        <v>75.429999999999993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426.13999999999993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-496</v>
      </c>
      <c r="AA19" s="117">
        <f>STOA!J19</f>
        <v>368.46000000000004</v>
      </c>
      <c r="AB19" s="117">
        <f>-STOA!P19</f>
        <v>0</v>
      </c>
      <c r="AC19">
        <f t="shared" si="0"/>
        <v>22.237676720380929</v>
      </c>
      <c r="AD19">
        <f t="shared" si="1"/>
        <v>1267.3021149510525</v>
      </c>
      <c r="AE19">
        <f>'IDT-1'!F19</f>
        <v>0</v>
      </c>
      <c r="AF19" s="26"/>
      <c r="AG19">
        <f t="shared" si="2"/>
        <v>1267.3021149510525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11.237434402332363</v>
      </c>
      <c r="F20">
        <f>GT_Spot!T20</f>
        <v>0</v>
      </c>
      <c r="G20">
        <f>PPCL_NG!T20</f>
        <v>23.14</v>
      </c>
      <c r="H20">
        <f>PPCL_Spot!T20</f>
        <v>4.9400000000000004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920.41091843199683</v>
      </c>
      <c r="P20" s="77">
        <v>75.429999999999993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426.03999999999996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-511</v>
      </c>
      <c r="AA20" s="117">
        <f>STOA!J20</f>
        <v>368.46000000000004</v>
      </c>
      <c r="AB20" s="117">
        <f>-STOA!P20</f>
        <v>0</v>
      </c>
      <c r="AC20">
        <f t="shared" si="0"/>
        <v>21.960446870559533</v>
      </c>
      <c r="AD20">
        <f t="shared" si="1"/>
        <v>1286.2979059637698</v>
      </c>
      <c r="AE20">
        <f>'IDT-1'!F20</f>
        <v>0</v>
      </c>
      <c r="AF20" s="26"/>
      <c r="AG20">
        <f t="shared" si="2"/>
        <v>1286.2979059637698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11.237434402332363</v>
      </c>
      <c r="F21">
        <f>GT_Spot!T21</f>
        <v>0</v>
      </c>
      <c r="G21">
        <f>PPCL_NG!T21</f>
        <v>23.14</v>
      </c>
      <c r="H21">
        <f>PPCL_Spot!T21</f>
        <v>4.9400000000000004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919.12919613326903</v>
      </c>
      <c r="P21" s="77">
        <v>75.429999999999993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425.76999999999992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-536</v>
      </c>
      <c r="AA21" s="117">
        <f>STOA!J21</f>
        <v>368.46000000000004</v>
      </c>
      <c r="AB21" s="117">
        <f>-STOA!P21</f>
        <v>0</v>
      </c>
      <c r="AC21">
        <f t="shared" si="0"/>
        <v>22.435088728051472</v>
      </c>
      <c r="AD21">
        <f t="shared" si="1"/>
        <v>1229.2715418075502</v>
      </c>
      <c r="AE21">
        <f>'IDT-1'!F21</f>
        <v>0</v>
      </c>
      <c r="AF21" s="26"/>
      <c r="AG21">
        <f t="shared" si="2"/>
        <v>1229.2715418075502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11.562215743440236</v>
      </c>
      <c r="F22">
        <f>GT_Spot!T22</f>
        <v>0</v>
      </c>
      <c r="G22">
        <f>PPCL_NG!T22</f>
        <v>23.14</v>
      </c>
      <c r="H22">
        <f>PPCL_Spot!T22</f>
        <v>4.9400000000000004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919.12919613326903</v>
      </c>
      <c r="P22" s="77">
        <v>75.429999999999993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425.42999999999995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-545</v>
      </c>
      <c r="AA22" s="117">
        <f>STOA!J22</f>
        <v>368.46000000000004</v>
      </c>
      <c r="AB22" s="117">
        <f>-STOA!P22</f>
        <v>0</v>
      </c>
      <c r="AC22">
        <f t="shared" si="0"/>
        <v>22.24851412588712</v>
      </c>
      <c r="AD22">
        <f t="shared" si="1"/>
        <v>1250.4428977508223</v>
      </c>
      <c r="AE22">
        <f>'IDT-1'!F22</f>
        <v>0</v>
      </c>
      <c r="AF22" s="26"/>
      <c r="AG22">
        <f t="shared" si="2"/>
        <v>1250.4428977508223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11.560668744686883</v>
      </c>
      <c r="F23">
        <f>GT_Spot!T23</f>
        <v>0</v>
      </c>
      <c r="G23">
        <f>PPCL_NG!T23</f>
        <v>23.14</v>
      </c>
      <c r="H23">
        <f>PPCL_Spot!T23</f>
        <v>4.9400000000000004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919.31124075832656</v>
      </c>
      <c r="P23" s="77">
        <v>75.429999999999993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424.89999999999992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-562</v>
      </c>
      <c r="AA23" s="117">
        <f>STOA!J23</f>
        <v>368.46000000000004</v>
      </c>
      <c r="AB23" s="117">
        <f>-STOA!P23</f>
        <v>0</v>
      </c>
      <c r="AC23">
        <f t="shared" si="0"/>
        <v>22.396366672875914</v>
      </c>
      <c r="AD23">
        <f t="shared" si="1"/>
        <v>1232.9455428301374</v>
      </c>
      <c r="AE23">
        <f>'IDT-1'!F23</f>
        <v>0</v>
      </c>
      <c r="AF23" s="26"/>
      <c r="AG23">
        <f t="shared" si="2"/>
        <v>1232.9455428301374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11.560668744686883</v>
      </c>
      <c r="F24">
        <f>GT_Spot!T24</f>
        <v>0</v>
      </c>
      <c r="G24">
        <f>PPCL_NG!T24</f>
        <v>23.14</v>
      </c>
      <c r="H24">
        <f>PPCL_Spot!T24</f>
        <v>4.9400000000000004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923.72029777832654</v>
      </c>
      <c r="P24" s="77">
        <v>75.429999999999993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424.21999999999991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-579</v>
      </c>
      <c r="AA24" s="117">
        <f>STOA!J24</f>
        <v>368.46000000000004</v>
      </c>
      <c r="AB24" s="117">
        <f>-STOA!P24</f>
        <v>0</v>
      </c>
      <c r="AC24">
        <f t="shared" si="0"/>
        <v>22.580110542529237</v>
      </c>
      <c r="AD24">
        <f t="shared" si="1"/>
        <v>1219.4908559804842</v>
      </c>
      <c r="AE24">
        <f>'IDT-1'!F24</f>
        <v>0</v>
      </c>
      <c r="AF24" s="26"/>
      <c r="AG24">
        <f t="shared" si="2"/>
        <v>1219.4908559804842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11.560668744686883</v>
      </c>
      <c r="F25">
        <f>GT_Spot!T25</f>
        <v>0</v>
      </c>
      <c r="G25">
        <f>PPCL_NG!T25</f>
        <v>23.14</v>
      </c>
      <c r="H25">
        <f>PPCL_Spot!T25</f>
        <v>4.9400000000000004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929.68787467136201</v>
      </c>
      <c r="P25" s="77">
        <v>75.429999999999993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0.01</v>
      </c>
      <c r="U25" s="78">
        <f>SUMPRODUCT(LTA!F25:AJ25,LTA!F$102:AJ$102,LTA!F$105:AJ$105)</f>
        <v>423.82999999999993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-601</v>
      </c>
      <c r="AA25" s="117">
        <f>STOA!J25</f>
        <v>368.46000000000004</v>
      </c>
      <c r="AB25" s="117">
        <f>-STOA!P25</f>
        <v>0</v>
      </c>
      <c r="AC25">
        <f t="shared" si="0"/>
        <v>23.357287676007964</v>
      </c>
      <c r="AD25">
        <f t="shared" si="1"/>
        <v>1142.3012557400409</v>
      </c>
      <c r="AE25">
        <f>'IDT-1'!F25</f>
        <v>0</v>
      </c>
      <c r="AF25" s="26"/>
      <c r="AG25">
        <f t="shared" si="2"/>
        <v>1142.3012557400409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11.560668744686883</v>
      </c>
      <c r="F26">
        <f>GT_Spot!T26</f>
        <v>0</v>
      </c>
      <c r="G26">
        <f>PPCL_NG!T26</f>
        <v>23.14</v>
      </c>
      <c r="H26">
        <f>PPCL_Spot!T26</f>
        <v>4.9400000000000004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933.13391363136202</v>
      </c>
      <c r="P26" s="77">
        <v>75.429999999999993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</v>
      </c>
      <c r="U26" s="78">
        <f>SUMPRODUCT(LTA!F26:AJ26,LTA!F$102:AJ$102,LTA!F$105:AJ$105)</f>
        <v>424.32999999999993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-634</v>
      </c>
      <c r="AA26" s="117">
        <f>STOA!J26</f>
        <v>368.46000000000004</v>
      </c>
      <c r="AB26" s="117">
        <f>-STOA!P26</f>
        <v>0</v>
      </c>
      <c r="AC26">
        <f t="shared" si="0"/>
        <v>23.158375375756687</v>
      </c>
      <c r="AD26">
        <f t="shared" si="1"/>
        <v>1174.1362070002924</v>
      </c>
      <c r="AE26">
        <f>'IDT-1'!F26</f>
        <v>0</v>
      </c>
      <c r="AF26" s="26"/>
      <c r="AG26">
        <f t="shared" si="2"/>
        <v>1174.1362070002924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11.560668744686883</v>
      </c>
      <c r="F27">
        <f>GT_Spot!T27</f>
        <v>0</v>
      </c>
      <c r="G27">
        <f>PPCL_NG!T27</f>
        <v>23.14</v>
      </c>
      <c r="H27">
        <f>PPCL_Spot!T27</f>
        <v>4.9400000000000004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933.62478258656199</v>
      </c>
      <c r="P27" s="77">
        <v>75.429999999999993</v>
      </c>
      <c r="Q27" s="77">
        <v>0</v>
      </c>
      <c r="R27" s="80">
        <v>6.62</v>
      </c>
      <c r="S27" s="80">
        <v>0</v>
      </c>
      <c r="T27" s="78">
        <f>SUMPRODUCT(LTA!F27:AJ27,LTA!F$101:AJ$101,LTA!F$105:AJ$105)</f>
        <v>2.27</v>
      </c>
      <c r="U27" s="78">
        <f>SUMPRODUCT(LTA!F27:AJ27,LTA!F$102:AJ$102,LTA!F$105:AJ$105)</f>
        <v>424.46999999999997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-660</v>
      </c>
      <c r="AA27" s="117">
        <f>STOA!J27</f>
        <v>368.46000000000004</v>
      </c>
      <c r="AB27" s="117">
        <f>-STOA!P27</f>
        <v>0</v>
      </c>
      <c r="AC27">
        <f t="shared" si="0"/>
        <v>24.043908627082221</v>
      </c>
      <c r="AD27">
        <f t="shared" si="1"/>
        <v>1091.0715427041666</v>
      </c>
      <c r="AE27">
        <f>'IDT-1'!F27</f>
        <v>0</v>
      </c>
      <c r="AF27" s="26"/>
      <c r="AG27">
        <f t="shared" si="2"/>
        <v>1091.0715427041666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11.560668744686883</v>
      </c>
      <c r="F28">
        <f>GT_Spot!T28</f>
        <v>0</v>
      </c>
      <c r="G28">
        <f>PPCL_NG!T28</f>
        <v>23.14</v>
      </c>
      <c r="H28">
        <f>PPCL_Spot!T28</f>
        <v>4.9400000000000004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940.91792841736196</v>
      </c>
      <c r="P28" s="77">
        <v>75.429999999999993</v>
      </c>
      <c r="Q28" s="77">
        <v>0</v>
      </c>
      <c r="R28" s="80">
        <v>10.7</v>
      </c>
      <c r="S28" s="80">
        <v>0</v>
      </c>
      <c r="T28" s="78">
        <f>SUMPRODUCT(LTA!F28:AJ28,LTA!F$101:AJ$101,LTA!F$105:AJ$105)</f>
        <v>4.2699999999999996</v>
      </c>
      <c r="U28" s="78">
        <f>SUMPRODUCT(LTA!F28:AJ28,LTA!F$102:AJ$102,LTA!F$105:AJ$105)</f>
        <v>423.97999999999996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-684</v>
      </c>
      <c r="AA28" s="117">
        <f>STOA!J28</f>
        <v>368.46000000000004</v>
      </c>
      <c r="AB28" s="117">
        <f>-STOA!P28</f>
        <v>0</v>
      </c>
      <c r="AC28">
        <f t="shared" si="0"/>
        <v>23.793277081983259</v>
      </c>
      <c r="AD28">
        <f t="shared" si="1"/>
        <v>1145.2053200800658</v>
      </c>
      <c r="AE28">
        <f>'IDT-1'!F28</f>
        <v>0</v>
      </c>
      <c r="AF28" s="26"/>
      <c r="AG28">
        <f t="shared" si="2"/>
        <v>1145.2053200800658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11.560668744686883</v>
      </c>
      <c r="F29">
        <f>GT_Spot!T29</f>
        <v>0</v>
      </c>
      <c r="G29">
        <f>PPCL_NG!T29</f>
        <v>23.14</v>
      </c>
      <c r="H29">
        <f>PPCL_Spot!T29</f>
        <v>4.9400000000000004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942.84181944276997</v>
      </c>
      <c r="P29" s="77">
        <v>75.429999999999993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7.02</v>
      </c>
      <c r="U29" s="78">
        <f>SUMPRODUCT(LTA!F29:AJ29,LTA!F$102:AJ$102,LTA!F$105:AJ$105)</f>
        <v>423.76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-695</v>
      </c>
      <c r="AA29" s="117">
        <f>STOA!J29</f>
        <v>368.46000000000004</v>
      </c>
      <c r="AB29" s="117">
        <f>-STOA!P29</f>
        <v>0</v>
      </c>
      <c r="AC29">
        <f t="shared" si="0"/>
        <v>24.03607200097295</v>
      </c>
      <c r="AD29">
        <f t="shared" si="1"/>
        <v>1130.366416186484</v>
      </c>
      <c r="AE29">
        <f>'IDT-1'!F29</f>
        <v>0</v>
      </c>
      <c r="AF29" s="26"/>
      <c r="AG29">
        <f t="shared" si="2"/>
        <v>1130.366416186484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11.560668744686883</v>
      </c>
      <c r="F30">
        <f>GT_Spot!T30</f>
        <v>0</v>
      </c>
      <c r="G30">
        <f>PPCL_NG!T30</f>
        <v>23.14</v>
      </c>
      <c r="H30">
        <f>PPCL_Spot!T30</f>
        <v>4.9400000000000004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942.84181944276997</v>
      </c>
      <c r="P30" s="77">
        <v>75.429999999999993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10.77</v>
      </c>
      <c r="U30" s="78">
        <f>SUMPRODUCT(LTA!F30:AJ30,LTA!F$102:AJ$102,LTA!F$105:AJ$105)</f>
        <v>426.01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-729</v>
      </c>
      <c r="AA30" s="117">
        <f>STOA!J30</f>
        <v>368.46000000000004</v>
      </c>
      <c r="AB30" s="117">
        <f>-STOA!P30</f>
        <v>0</v>
      </c>
      <c r="AC30">
        <f t="shared" si="0"/>
        <v>24.328807073093124</v>
      </c>
      <c r="AD30">
        <f t="shared" si="1"/>
        <v>1115.1259551583962</v>
      </c>
      <c r="AE30">
        <f>'IDT-1'!F30</f>
        <v>0</v>
      </c>
      <c r="AF30" s="26"/>
      <c r="AG30">
        <f t="shared" si="2"/>
        <v>1115.1259551583962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11.560668744686883</v>
      </c>
      <c r="F31">
        <f>GT_Spot!T31</f>
        <v>0</v>
      </c>
      <c r="G31">
        <f>PPCL_NG!T31</f>
        <v>23.14</v>
      </c>
      <c r="H31">
        <f>PPCL_Spot!T31</f>
        <v>4.9400000000000004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942.15331766389761</v>
      </c>
      <c r="P31" s="77">
        <v>75.429999999999993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15.360000000000001</v>
      </c>
      <c r="U31" s="78">
        <f>SUMPRODUCT(LTA!F31:AJ31,LTA!F$102:AJ$102,LTA!F$105:AJ$105)</f>
        <v>433.30000000000007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-743</v>
      </c>
      <c r="AA31" s="117">
        <f>STOA!J31</f>
        <v>368.36</v>
      </c>
      <c r="AB31" s="117">
        <f>-STOA!P31</f>
        <v>0</v>
      </c>
      <c r="AC31">
        <f t="shared" si="0"/>
        <v>24.578472985258159</v>
      </c>
      <c r="AD31">
        <f t="shared" si="1"/>
        <v>1115.1231218433111</v>
      </c>
      <c r="AE31">
        <f>'IDT-1'!F31</f>
        <v>0</v>
      </c>
      <c r="AF31" s="26"/>
      <c r="AG31">
        <f t="shared" si="2"/>
        <v>1115.1231218433111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11.560668744686883</v>
      </c>
      <c r="F32">
        <f>GT_Spot!T32</f>
        <v>0</v>
      </c>
      <c r="G32">
        <f>PPCL_NG!T32</f>
        <v>23.14</v>
      </c>
      <c r="H32">
        <f>PPCL_Spot!T32</f>
        <v>4.9400000000000004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954.64148481654388</v>
      </c>
      <c r="P32" s="77">
        <v>75.429999999999993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20.58</v>
      </c>
      <c r="U32" s="78">
        <f>SUMPRODUCT(LTA!F32:AJ32,LTA!F$102:AJ$102,LTA!F$105:AJ$105)</f>
        <v>442.89000000000004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-781</v>
      </c>
      <c r="AA32" s="117">
        <f>STOA!J32</f>
        <v>368.36</v>
      </c>
      <c r="AB32" s="117">
        <f>-STOA!P32</f>
        <v>0</v>
      </c>
      <c r="AC32">
        <f t="shared" si="0"/>
        <v>25.172278747949004</v>
      </c>
      <c r="AD32">
        <f t="shared" si="1"/>
        <v>1105.6698748132821</v>
      </c>
      <c r="AE32">
        <f>'IDT-1'!F32</f>
        <v>0</v>
      </c>
      <c r="AF32" s="26"/>
      <c r="AG32">
        <f t="shared" si="2"/>
        <v>1105.6698748132821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11.560668744686883</v>
      </c>
      <c r="F33">
        <f>GT_Spot!T33</f>
        <v>0</v>
      </c>
      <c r="G33">
        <f>PPCL_NG!T33</f>
        <v>23.14</v>
      </c>
      <c r="H33">
        <f>PPCL_Spot!T33</f>
        <v>4.9400000000000004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951.02960225909771</v>
      </c>
      <c r="P33" s="77">
        <v>75.429999999999993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26.439999999999998</v>
      </c>
      <c r="U33" s="78">
        <f>SUMPRODUCT(LTA!F33:AJ33,LTA!F$102:AJ$102,LTA!F$105:AJ$105)</f>
        <v>452.63000000000005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-781</v>
      </c>
      <c r="AA33" s="117">
        <f>STOA!J33</f>
        <v>368.36</v>
      </c>
      <c r="AB33" s="117">
        <f>-STOA!P33</f>
        <v>0</v>
      </c>
      <c r="AC33">
        <f t="shared" si="0"/>
        <v>25.277774181443476</v>
      </c>
      <c r="AD33">
        <f t="shared" si="1"/>
        <v>1117.5524968223413</v>
      </c>
      <c r="AE33">
        <f>'IDT-1'!F33</f>
        <v>0</v>
      </c>
      <c r="AF33" s="26"/>
      <c r="AG33">
        <f t="shared" si="2"/>
        <v>1117.5524968223413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11.560668744686883</v>
      </c>
      <c r="F34">
        <f>GT_Spot!T34</f>
        <v>0</v>
      </c>
      <c r="G34">
        <f>PPCL_NG!T34</f>
        <v>23.14</v>
      </c>
      <c r="H34">
        <f>PPCL_Spot!T34</f>
        <v>4.9400000000000004</v>
      </c>
      <c r="I34">
        <f>Bawana_NG!T34</f>
        <v>54.693423065085099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725.54482441660105</v>
      </c>
      <c r="P34" s="77">
        <v>75.429999999999993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33.01</v>
      </c>
      <c r="U34" s="78">
        <f>SUMPRODUCT(LTA!F34:AJ34,LTA!F$102:AJ$102,LTA!F$105:AJ$105)</f>
        <v>463.42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-521</v>
      </c>
      <c r="AA34" s="117">
        <f>STOA!J34</f>
        <v>368.36</v>
      </c>
      <c r="AB34" s="117">
        <f>-STOA!P34</f>
        <v>0</v>
      </c>
      <c r="AC34">
        <f t="shared" si="0"/>
        <v>21.495082117352215</v>
      </c>
      <c r="AD34">
        <f t="shared" si="1"/>
        <v>1103.3038341090207</v>
      </c>
      <c r="AE34">
        <f>'IDT-1'!F34</f>
        <v>0</v>
      </c>
      <c r="AF34" s="26"/>
      <c r="AG34">
        <f t="shared" si="2"/>
        <v>1103.3038341090207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15.228873239436622</v>
      </c>
      <c r="F35">
        <f>GT_Spot!T35</f>
        <v>0</v>
      </c>
      <c r="G35">
        <f>PPCL_NG!T35</f>
        <v>23.14</v>
      </c>
      <c r="H35">
        <f>PPCL_Spot!T35</f>
        <v>7.1299999999999981</v>
      </c>
      <c r="I35">
        <f>Bawana_NG!T35</f>
        <v>54.693423065085099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698.56871188542345</v>
      </c>
      <c r="P35" s="77">
        <v>75.429999999999993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39.93</v>
      </c>
      <c r="U35" s="78">
        <f>SUMPRODUCT(LTA!F35:AJ35,LTA!F$102:AJ$102,LTA!F$105:AJ$105)</f>
        <v>465.13000000000005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-528</v>
      </c>
      <c r="AA35" s="117">
        <f>STOA!J35</f>
        <v>368.36</v>
      </c>
      <c r="AB35" s="117">
        <f>-STOA!P35</f>
        <v>0</v>
      </c>
      <c r="AC35">
        <f t="shared" si="0"/>
        <v>20.78147585512237</v>
      </c>
      <c r="AD35">
        <f t="shared" si="1"/>
        <v>1159.529532334823</v>
      </c>
      <c r="AE35">
        <f>'IDT-1'!F35</f>
        <v>0</v>
      </c>
      <c r="AF35" s="26"/>
      <c r="AG35">
        <f t="shared" si="2"/>
        <v>1159.529532334823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15.228873239436622</v>
      </c>
      <c r="F36">
        <f>GT_Spot!T36</f>
        <v>0</v>
      </c>
      <c r="G36">
        <f>PPCL_NG!T36</f>
        <v>23.14</v>
      </c>
      <c r="H36">
        <f>PPCL_Spot!T36</f>
        <v>7.1299999999999981</v>
      </c>
      <c r="I36">
        <f>Bawana_NG!T36</f>
        <v>54.693423065085099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697.35059868782344</v>
      </c>
      <c r="P36" s="77">
        <v>75.429999999999993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46.9</v>
      </c>
      <c r="U36" s="78">
        <f>SUMPRODUCT(LTA!F36:AJ36,LTA!F$102:AJ$102,LTA!F$105:AJ$105)</f>
        <v>468.43000000000006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-524</v>
      </c>
      <c r="AA36" s="117">
        <f>STOA!J36</f>
        <v>368.36</v>
      </c>
      <c r="AB36" s="117">
        <f>-STOA!P36</f>
        <v>0</v>
      </c>
      <c r="AC36">
        <f t="shared" si="0"/>
        <v>20.870010586505686</v>
      </c>
      <c r="AD36">
        <f t="shared" si="1"/>
        <v>1167.4928844058397</v>
      </c>
      <c r="AE36">
        <f>'IDT-1'!F36</f>
        <v>0</v>
      </c>
      <c r="AF36" s="26"/>
      <c r="AG36">
        <f t="shared" si="2"/>
        <v>1167.4928844058397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15.228873239436622</v>
      </c>
      <c r="F37">
        <f>GT_Spot!T37</f>
        <v>0</v>
      </c>
      <c r="G37">
        <f>PPCL_NG!T37</f>
        <v>23.14</v>
      </c>
      <c r="H37">
        <f>PPCL_Spot!T37</f>
        <v>7.1299999999999981</v>
      </c>
      <c r="I37">
        <f>Bawana_NG!T37</f>
        <v>54.693423065085099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693.53150695222348</v>
      </c>
      <c r="P37" s="77">
        <v>75.429999999999993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64.5</v>
      </c>
      <c r="U37" s="78">
        <f>SUMPRODUCT(LTA!F37:AJ37,LTA!F$102:AJ$102,LTA!F$105:AJ$105)</f>
        <v>477.58000000000004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-522</v>
      </c>
      <c r="AA37" s="117">
        <f>STOA!J37</f>
        <v>368.36</v>
      </c>
      <c r="AB37" s="117">
        <f>-STOA!P37</f>
        <v>0</v>
      </c>
      <c r="AC37">
        <f t="shared" si="0"/>
        <v>21.453562062686803</v>
      </c>
      <c r="AD37">
        <f t="shared" si="1"/>
        <v>1146.8402411940585</v>
      </c>
      <c r="AE37">
        <f>'IDT-1'!F37</f>
        <v>0</v>
      </c>
      <c r="AF37" s="26"/>
      <c r="AG37">
        <f t="shared" si="2"/>
        <v>1146.8402411940585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15.228873239436622</v>
      </c>
      <c r="F38">
        <f>GT_Spot!T38</f>
        <v>0</v>
      </c>
      <c r="G38">
        <f>PPCL_NG!T38</f>
        <v>23.14</v>
      </c>
      <c r="H38">
        <f>PPCL_Spot!T38</f>
        <v>7.1299999999999981</v>
      </c>
      <c r="I38">
        <f>Bawana_NG!T38</f>
        <v>54.693423065085099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681.07490569902347</v>
      </c>
      <c r="P38" s="77">
        <v>75.429999999999993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72.09</v>
      </c>
      <c r="U38" s="78">
        <f>SUMPRODUCT(LTA!F38:AJ38,LTA!F$102:AJ$102,LTA!F$105:AJ$105)</f>
        <v>485.17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-495</v>
      </c>
      <c r="AA38" s="117">
        <f>STOA!J38</f>
        <v>368.36</v>
      </c>
      <c r="AB38" s="117">
        <f>-STOA!P38</f>
        <v>0</v>
      </c>
      <c r="AC38">
        <f t="shared" si="0"/>
        <v>21.149037253337411</v>
      </c>
      <c r="AD38">
        <f t="shared" si="1"/>
        <v>1186.8681647502078</v>
      </c>
      <c r="AE38">
        <f>'IDT-1'!F38</f>
        <v>0</v>
      </c>
      <c r="AF38" s="26"/>
      <c r="AG38">
        <f t="shared" si="2"/>
        <v>1186.8681647502078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15.096830985915492</v>
      </c>
      <c r="F39">
        <f>GT_Spot!T39</f>
        <v>0</v>
      </c>
      <c r="G39">
        <f>PPCL_NG!T39</f>
        <v>23.14</v>
      </c>
      <c r="H39">
        <f>PPCL_Spot!T39</f>
        <v>6.2</v>
      </c>
      <c r="I39">
        <f>Bawana_NG!T39</f>
        <v>54.693423065085099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684.35678063837838</v>
      </c>
      <c r="P39" s="77">
        <v>75.429999999999993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79.650000000000006</v>
      </c>
      <c r="U39" s="78">
        <f>SUMPRODUCT(LTA!F39:AJ39,LTA!F$102:AJ$102,LTA!F$105:AJ$105)</f>
        <v>493.21999999999997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-477</v>
      </c>
      <c r="AA39" s="117">
        <f>STOA!J39</f>
        <v>368.36</v>
      </c>
      <c r="AB39" s="117">
        <f>-STOA!P39</f>
        <v>0</v>
      </c>
      <c r="AC39">
        <f t="shared" si="0"/>
        <v>21.146133485573237</v>
      </c>
      <c r="AD39">
        <f t="shared" si="1"/>
        <v>1222.7009012038059</v>
      </c>
      <c r="AE39">
        <f>'IDT-1'!F39</f>
        <v>0</v>
      </c>
      <c r="AF39" s="26"/>
      <c r="AG39">
        <f t="shared" si="2"/>
        <v>1222.7009012038059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14.658036253776434</v>
      </c>
      <c r="F40">
        <f>GT_Spot!T40</f>
        <v>0</v>
      </c>
      <c r="G40">
        <f>PPCL_NG!T40</f>
        <v>23.14</v>
      </c>
      <c r="H40">
        <f>PPCL_Spot!T40</f>
        <v>6.2</v>
      </c>
      <c r="I40">
        <f>Bawana_NG!T40</f>
        <v>54.693423065085099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683.62555075717842</v>
      </c>
      <c r="P40" s="77">
        <v>75.429999999999993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87.15</v>
      </c>
      <c r="U40" s="78">
        <f>SUMPRODUCT(LTA!F40:AJ40,LTA!F$102:AJ$102,LTA!F$105:AJ$105)</f>
        <v>504.42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-426</v>
      </c>
      <c r="AA40" s="117">
        <f>STOA!J40</f>
        <v>368.36</v>
      </c>
      <c r="AB40" s="117">
        <f>-STOA!P40</f>
        <v>0</v>
      </c>
      <c r="AC40">
        <f t="shared" si="0"/>
        <v>20.892003402954867</v>
      </c>
      <c r="AD40">
        <f t="shared" si="1"/>
        <v>1286.4850066730849</v>
      </c>
      <c r="AE40">
        <f>'IDT-1'!F40</f>
        <v>0</v>
      </c>
      <c r="AF40" s="26"/>
      <c r="AG40">
        <f t="shared" si="2"/>
        <v>1286.4850066730849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14.658036253776434</v>
      </c>
      <c r="F41">
        <f>GT_Spot!T41</f>
        <v>0</v>
      </c>
      <c r="G41">
        <f>PPCL_NG!T41</f>
        <v>23.14</v>
      </c>
      <c r="H41">
        <f>PPCL_Spot!T41</f>
        <v>6.2</v>
      </c>
      <c r="I41">
        <f>Bawana_NG!T41</f>
        <v>54.693423065085099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681.66850423717847</v>
      </c>
      <c r="P41" s="77">
        <v>75.429999999999993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95.68</v>
      </c>
      <c r="U41" s="78">
        <f>SUMPRODUCT(LTA!F41:AJ41,LTA!F$102:AJ$102,LTA!F$105:AJ$105)</f>
        <v>508.4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-382</v>
      </c>
      <c r="AA41" s="117">
        <f>STOA!J41</f>
        <v>368.36</v>
      </c>
      <c r="AB41" s="117">
        <f>-STOA!P41</f>
        <v>0</v>
      </c>
      <c r="AC41">
        <f t="shared" si="0"/>
        <v>20.549841144991298</v>
      </c>
      <c r="AD41">
        <f t="shared" si="1"/>
        <v>1346.3801224110489</v>
      </c>
      <c r="AE41">
        <f>'IDT-1'!F41</f>
        <v>0</v>
      </c>
      <c r="AF41" s="26"/>
      <c r="AG41">
        <f t="shared" si="2"/>
        <v>1346.3801224110489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14.658036253776434</v>
      </c>
      <c r="F42">
        <f>GT_Spot!T42</f>
        <v>0</v>
      </c>
      <c r="G42">
        <f>PPCL_NG!T42</f>
        <v>23.14</v>
      </c>
      <c r="H42">
        <f>PPCL_Spot!T42</f>
        <v>6.2</v>
      </c>
      <c r="I42">
        <f>Bawana_NG!T42</f>
        <v>54.693423065085099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681.66934772027446</v>
      </c>
      <c r="P42" s="77">
        <v>75.429999999999993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103.07</v>
      </c>
      <c r="U42" s="78">
        <f>SUMPRODUCT(LTA!F42:AJ42,LTA!F$102:AJ$102,LTA!F$105:AJ$105)</f>
        <v>517.86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-341</v>
      </c>
      <c r="AA42" s="117">
        <f>STOA!J42</f>
        <v>368.36</v>
      </c>
      <c r="AB42" s="117">
        <f>-STOA!P42</f>
        <v>0</v>
      </c>
      <c r="AC42">
        <f t="shared" si="0"/>
        <v>20.067781513566672</v>
      </c>
      <c r="AD42">
        <f t="shared" si="1"/>
        <v>1434.7130255255695</v>
      </c>
      <c r="AE42">
        <f>'IDT-1'!F42</f>
        <v>0</v>
      </c>
      <c r="AF42" s="26"/>
      <c r="AG42">
        <f t="shared" si="2"/>
        <v>1434.7130255255695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14.658036253776434</v>
      </c>
      <c r="F43">
        <f>GT_Spot!T43</f>
        <v>0</v>
      </c>
      <c r="G43">
        <f>PPCL_NG!T43</f>
        <v>23.14</v>
      </c>
      <c r="H43">
        <f>PPCL_Spot!T43</f>
        <v>6.2</v>
      </c>
      <c r="I43">
        <f>Bawana_NG!T43</f>
        <v>51.553414093235212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677.98398776346028</v>
      </c>
      <c r="P43" s="77">
        <v>75.429999999999993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107.17</v>
      </c>
      <c r="U43" s="78">
        <f>SUMPRODUCT(LTA!F43:AJ43,LTA!F$102:AJ$102,LTA!F$105:AJ$105)</f>
        <v>520.46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-311</v>
      </c>
      <c r="AA43" s="117">
        <f>STOA!J43</f>
        <v>368.36</v>
      </c>
      <c r="AB43" s="117">
        <f>-STOA!P43</f>
        <v>0</v>
      </c>
      <c r="AC43">
        <f t="shared" si="0"/>
        <v>19.889115716550524</v>
      </c>
      <c r="AD43">
        <f t="shared" si="1"/>
        <v>1454.7663223939214</v>
      </c>
      <c r="AE43">
        <f>'IDT-1'!F43</f>
        <v>0</v>
      </c>
      <c r="AF43" s="26"/>
      <c r="AG43">
        <f t="shared" si="2"/>
        <v>1454.7663223939214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14.658036253776434</v>
      </c>
      <c r="F44">
        <f>GT_Spot!T44</f>
        <v>0</v>
      </c>
      <c r="G44">
        <f>PPCL_NG!T44</f>
        <v>23.14</v>
      </c>
      <c r="H44">
        <f>PPCL_Spot!T44</f>
        <v>6.2</v>
      </c>
      <c r="I44">
        <f>Bawana_NG!T44</f>
        <v>51.553414093235212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677.98398776346028</v>
      </c>
      <c r="P44" s="77">
        <v>75.429999999999993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111.2</v>
      </c>
      <c r="U44" s="78">
        <f>SUMPRODUCT(LTA!F44:AJ44,LTA!F$102:AJ$102,LTA!F$105:AJ$105)</f>
        <v>525.73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-287</v>
      </c>
      <c r="AA44" s="117">
        <f>STOA!J44</f>
        <v>368.36</v>
      </c>
      <c r="AB44" s="117">
        <f>-STOA!P44</f>
        <v>0</v>
      </c>
      <c r="AC44">
        <f t="shared" si="0"/>
        <v>19.757880656017836</v>
      </c>
      <c r="AD44">
        <f t="shared" si="1"/>
        <v>1488.1975574544545</v>
      </c>
      <c r="AE44">
        <f>'IDT-1'!F44</f>
        <v>0</v>
      </c>
      <c r="AF44" s="26"/>
      <c r="AG44">
        <f t="shared" si="2"/>
        <v>1488.1975574544545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14.658036253776434</v>
      </c>
      <c r="F45">
        <f>GT_Spot!T45</f>
        <v>0</v>
      </c>
      <c r="G45">
        <f>PPCL_NG!T45</f>
        <v>23.14</v>
      </c>
      <c r="H45">
        <f>PPCL_Spot!T45</f>
        <v>6.2</v>
      </c>
      <c r="I45">
        <f>Bawana_NG!T45</f>
        <v>51.553414093235212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682.35770763308176</v>
      </c>
      <c r="P45" s="77">
        <v>75.09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111.65</v>
      </c>
      <c r="U45" s="78">
        <f>SUMPRODUCT(LTA!F45:AJ45,LTA!F$102:AJ$102,LTA!F$105:AJ$105)</f>
        <v>538.91000000000008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-276</v>
      </c>
      <c r="AA45" s="117">
        <f>STOA!J45</f>
        <v>368.36</v>
      </c>
      <c r="AB45" s="117">
        <f>-STOA!P45</f>
        <v>0</v>
      </c>
      <c r="AC45">
        <f t="shared" si="0"/>
        <v>19.815661988126358</v>
      </c>
      <c r="AD45">
        <f t="shared" si="1"/>
        <v>1516.8034959919671</v>
      </c>
      <c r="AE45">
        <f>'IDT-1'!F45</f>
        <v>0</v>
      </c>
      <c r="AF45" s="26"/>
      <c r="AG45">
        <f t="shared" si="2"/>
        <v>1516.8034959919671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14.658036253776434</v>
      </c>
      <c r="F46">
        <f>GT_Spot!T46</f>
        <v>0</v>
      </c>
      <c r="G46">
        <f>PPCL_NG!T46</f>
        <v>23.14</v>
      </c>
      <c r="H46">
        <f>PPCL_Spot!T46</f>
        <v>6.2</v>
      </c>
      <c r="I46">
        <f>Bawana_NG!T46</f>
        <v>51.553414093235212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682.36250738168474</v>
      </c>
      <c r="P46" s="77">
        <v>75.09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113.42</v>
      </c>
      <c r="U46" s="78">
        <f>SUMPRODUCT(LTA!F46:AJ46,LTA!F$102:AJ$102,LTA!F$105:AJ$105)</f>
        <v>538.90000000000009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-266</v>
      </c>
      <c r="AA46" s="117">
        <f>STOA!J46</f>
        <v>368.36</v>
      </c>
      <c r="AB46" s="117">
        <f>-STOA!P46</f>
        <v>0</v>
      </c>
      <c r="AC46">
        <f t="shared" si="0"/>
        <v>19.742410950692111</v>
      </c>
      <c r="AD46">
        <f t="shared" si="1"/>
        <v>1528.6415467780046</v>
      </c>
      <c r="AE46">
        <f>'IDT-1'!F46</f>
        <v>0</v>
      </c>
      <c r="AF46" s="26"/>
      <c r="AG46">
        <f t="shared" si="2"/>
        <v>1528.6415467780046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14.658036253776434</v>
      </c>
      <c r="F47">
        <f>GT_Spot!T47</f>
        <v>0</v>
      </c>
      <c r="G47">
        <f>PPCL_NG!T47</f>
        <v>23.14</v>
      </c>
      <c r="H47">
        <f>PPCL_Spot!T47</f>
        <v>6.2</v>
      </c>
      <c r="I47">
        <f>Bawana_NG!T47</f>
        <v>51.553414093235212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681.12492006848254</v>
      </c>
      <c r="P47" s="77">
        <v>75.09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113.84</v>
      </c>
      <c r="U47" s="78">
        <f>SUMPRODUCT(LTA!F47:AJ47,LTA!F$102:AJ$102,LTA!F$105:AJ$105)</f>
        <v>538.37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-245</v>
      </c>
      <c r="AA47" s="117">
        <f>STOA!J47</f>
        <v>368.36</v>
      </c>
      <c r="AB47" s="117">
        <f>-STOA!P47</f>
        <v>0</v>
      </c>
      <c r="AC47">
        <f t="shared" si="0"/>
        <v>19.854845967646668</v>
      </c>
      <c r="AD47">
        <f t="shared" si="1"/>
        <v>1513.1815244478476</v>
      </c>
      <c r="AE47">
        <f>'IDT-1'!F47</f>
        <v>0</v>
      </c>
      <c r="AF47" s="26"/>
      <c r="AG47">
        <f t="shared" si="2"/>
        <v>1513.1815244478476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14.658036253776434</v>
      </c>
      <c r="F48">
        <f>GT_Spot!T48</f>
        <v>0</v>
      </c>
      <c r="G48">
        <f>PPCL_NG!T48</f>
        <v>23.14</v>
      </c>
      <c r="H48">
        <f>PPCL_Spot!T48</f>
        <v>6.2</v>
      </c>
      <c r="I48">
        <f>Bawana_NG!T48</f>
        <v>51.553414093235212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681.12753587278155</v>
      </c>
      <c r="P48" s="77">
        <v>75.09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114.19</v>
      </c>
      <c r="U48" s="78">
        <f>SUMPRODUCT(LTA!F48:AJ48,LTA!F$102:AJ$102,LTA!F$105:AJ$105)</f>
        <v>537.92000000000007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-224</v>
      </c>
      <c r="AA48" s="117">
        <f>STOA!J48</f>
        <v>368.36</v>
      </c>
      <c r="AB48" s="117">
        <f>-STOA!P48</f>
        <v>0</v>
      </c>
      <c r="AC48">
        <f t="shared" si="0"/>
        <v>19.268032570259603</v>
      </c>
      <c r="AD48">
        <f t="shared" si="1"/>
        <v>1579.6709536495337</v>
      </c>
      <c r="AE48">
        <f>'IDT-1'!F48</f>
        <v>0</v>
      </c>
      <c r="AF48" s="26"/>
      <c r="AG48">
        <f t="shared" si="2"/>
        <v>1579.6709536495337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14.658036253776434</v>
      </c>
      <c r="F49">
        <f>GT_Spot!T49</f>
        <v>0</v>
      </c>
      <c r="G49">
        <f>PPCL_NG!T49</f>
        <v>23.14</v>
      </c>
      <c r="H49">
        <f>PPCL_Spot!T49</f>
        <v>6.2</v>
      </c>
      <c r="I49">
        <f>Bawana_NG!T49</f>
        <v>51.553414093235212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681.13018992667287</v>
      </c>
      <c r="P49" s="77">
        <v>75.089999999999989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114.36</v>
      </c>
      <c r="U49" s="78">
        <f>SUMPRODUCT(LTA!F49:AJ49,LTA!F$102:AJ$102,LTA!F$105:AJ$105)</f>
        <v>537.09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-213</v>
      </c>
      <c r="AA49" s="117">
        <f>STOA!J49</f>
        <v>368.36</v>
      </c>
      <c r="AB49" s="117">
        <f>-STOA!P49</f>
        <v>0</v>
      </c>
      <c r="AC49">
        <f t="shared" si="0"/>
        <v>19.297760436022632</v>
      </c>
      <c r="AD49">
        <f t="shared" si="1"/>
        <v>1574.9838798376622</v>
      </c>
      <c r="AE49">
        <f>'IDT-1'!F49</f>
        <v>0</v>
      </c>
      <c r="AF49" s="26"/>
      <c r="AG49">
        <f t="shared" si="2"/>
        <v>1574.9838798376622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14.658036253776434</v>
      </c>
      <c r="F50">
        <f>GT_Spot!T50</f>
        <v>0</v>
      </c>
      <c r="G50">
        <f>PPCL_NG!T50</f>
        <v>23.14</v>
      </c>
      <c r="H50">
        <f>PPCL_Spot!T50</f>
        <v>6.2</v>
      </c>
      <c r="I50">
        <f>Bawana_NG!T50</f>
        <v>51.553414093235212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681.13048922553958</v>
      </c>
      <c r="P50" s="77">
        <v>75.089999999999989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114.52</v>
      </c>
      <c r="U50" s="78">
        <f>SUMPRODUCT(LTA!F50:AJ50,LTA!F$102:AJ$102,LTA!F$105:AJ$105)</f>
        <v>536.16000000000008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-208</v>
      </c>
      <c r="AA50" s="117">
        <f>STOA!J50</f>
        <v>368.36</v>
      </c>
      <c r="AB50" s="117">
        <f>-STOA!P50</f>
        <v>0</v>
      </c>
      <c r="AC50">
        <f t="shared" si="0"/>
        <v>19.69050280835145</v>
      </c>
      <c r="AD50">
        <f t="shared" si="1"/>
        <v>1528.8214367641999</v>
      </c>
      <c r="AE50">
        <f>'IDT-1'!F50</f>
        <v>0</v>
      </c>
      <c r="AF50" s="26"/>
      <c r="AG50">
        <f t="shared" si="2"/>
        <v>1528.8214367641999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-135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14.658036253776434</v>
      </c>
      <c r="F51">
        <f>GT_Spot!T51</f>
        <v>0</v>
      </c>
      <c r="G51">
        <f>PPCL_NG!T51</f>
        <v>23.14</v>
      </c>
      <c r="H51">
        <f>PPCL_Spot!T51</f>
        <v>6.2</v>
      </c>
      <c r="I51">
        <f>Bawana_NG!T51</f>
        <v>51.553414093235212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678.44089755663663</v>
      </c>
      <c r="P51" s="77">
        <v>75.089999999999989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114.59</v>
      </c>
      <c r="U51" s="78">
        <f>SUMPRODUCT(LTA!F51:AJ51,LTA!F$102:AJ$102,LTA!F$105:AJ$105)</f>
        <v>534.5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-196</v>
      </c>
      <c r="AA51" s="117">
        <f>STOA!J51</f>
        <v>368.26</v>
      </c>
      <c r="AB51" s="117">
        <f>-STOA!P51</f>
        <v>0</v>
      </c>
      <c r="AC51">
        <f t="shared" si="0"/>
        <v>18.968346582456061</v>
      </c>
      <c r="AD51">
        <f t="shared" si="1"/>
        <v>1602.1640013211925</v>
      </c>
      <c r="AE51">
        <f>'IDT-1'!F51</f>
        <v>0</v>
      </c>
      <c r="AF51" s="26"/>
      <c r="AG51">
        <f t="shared" si="2"/>
        <v>1602.1640013211925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14.658036253776434</v>
      </c>
      <c r="F52">
        <f>GT_Spot!T52</f>
        <v>0</v>
      </c>
      <c r="G52">
        <f>PPCL_NG!T52</f>
        <v>23.14</v>
      </c>
      <c r="H52">
        <f>PPCL_Spot!T52</f>
        <v>5.8619539846615547</v>
      </c>
      <c r="I52">
        <f>Bawana_NG!T52</f>
        <v>51.553414093235212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684.06244833695746</v>
      </c>
      <c r="P52" s="77">
        <v>75.089999999999989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114.65</v>
      </c>
      <c r="U52" s="78">
        <f>SUMPRODUCT(LTA!F52:AJ52,LTA!F$102:AJ$102,LTA!F$105:AJ$105)</f>
        <v>533.74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-184</v>
      </c>
      <c r="AA52" s="117">
        <f>STOA!J52</f>
        <v>368.26</v>
      </c>
      <c r="AB52" s="117">
        <f>-STOA!P52</f>
        <v>0</v>
      </c>
      <c r="AC52">
        <f t="shared" si="0"/>
        <v>18.946534531732539</v>
      </c>
      <c r="AD52">
        <f t="shared" si="1"/>
        <v>1613.7693181368982</v>
      </c>
      <c r="AE52">
        <f>'IDT-1'!F52</f>
        <v>0</v>
      </c>
      <c r="AF52" s="26"/>
      <c r="AG52">
        <f t="shared" si="2"/>
        <v>1613.7693181368982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14.658036253776434</v>
      </c>
      <c r="F53">
        <f>GT_Spot!T53</f>
        <v>0</v>
      </c>
      <c r="G53">
        <f>PPCL_NG!T53</f>
        <v>23.14</v>
      </c>
      <c r="H53">
        <f>PPCL_Spot!T53</f>
        <v>5.8619539846615547</v>
      </c>
      <c r="I53">
        <f>Bawana_NG!T53</f>
        <v>51.553414093235212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681.92362230109518</v>
      </c>
      <c r="P53" s="77">
        <v>75.089999999999989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114.67</v>
      </c>
      <c r="U53" s="78">
        <f>SUMPRODUCT(LTA!F53:AJ53,LTA!F$102:AJ$102,LTA!F$105:AJ$105)</f>
        <v>533.29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-175</v>
      </c>
      <c r="AA53" s="117">
        <f>STOA!J53</f>
        <v>368.26</v>
      </c>
      <c r="AB53" s="117">
        <f>-STOA!P53</f>
        <v>0</v>
      </c>
      <c r="AC53">
        <f t="shared" si="0"/>
        <v>19.421104003859888</v>
      </c>
      <c r="AD53">
        <f t="shared" si="1"/>
        <v>1554.7259226289084</v>
      </c>
      <c r="AE53">
        <f>'IDT-1'!F53</f>
        <v>0</v>
      </c>
      <c r="AF53" s="26"/>
      <c r="AG53">
        <f t="shared" si="2"/>
        <v>1554.7259226289084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14.658036253776434</v>
      </c>
      <c r="F54">
        <f>GT_Spot!T54</f>
        <v>0</v>
      </c>
      <c r="G54">
        <f>PPCL_NG!T54</f>
        <v>23.14</v>
      </c>
      <c r="H54">
        <f>PPCL_Spot!T54</f>
        <v>5.8619539846615547</v>
      </c>
      <c r="I54">
        <f>Bawana_NG!T54</f>
        <v>51.553414093235212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681.91977030109524</v>
      </c>
      <c r="P54" s="77">
        <v>75.089999999999989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114.59</v>
      </c>
      <c r="U54" s="78">
        <f>SUMPRODUCT(LTA!F54:AJ54,LTA!F$102:AJ$102,LTA!F$105:AJ$105)</f>
        <v>532.36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-192</v>
      </c>
      <c r="AA54" s="117">
        <f>STOA!J54</f>
        <v>368.26</v>
      </c>
      <c r="AB54" s="117">
        <f>-STOA!P54</f>
        <v>0</v>
      </c>
      <c r="AC54">
        <f t="shared" si="0"/>
        <v>18.941641347583538</v>
      </c>
      <c r="AD54">
        <f t="shared" si="1"/>
        <v>1607.191533285185</v>
      </c>
      <c r="AE54">
        <f>'IDT-1'!F54</f>
        <v>0</v>
      </c>
      <c r="AF54" s="26"/>
      <c r="AG54">
        <f t="shared" si="2"/>
        <v>1607.191533285185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14.658036253776434</v>
      </c>
      <c r="F55">
        <f>GT_Spot!T55</f>
        <v>0</v>
      </c>
      <c r="G55">
        <f>PPCL_NG!T55</f>
        <v>23.14</v>
      </c>
      <c r="H55">
        <f>PPCL_Spot!T55</f>
        <v>5.8619539846615547</v>
      </c>
      <c r="I55">
        <f>Bawana_NG!T55</f>
        <v>54.693423065085099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593.01737804579739</v>
      </c>
      <c r="P55" s="77">
        <v>38.659999999999997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114.48</v>
      </c>
      <c r="U55" s="78">
        <f>SUMPRODUCT(LTA!F55:AJ55,LTA!F$102:AJ$102,LTA!F$105:AJ$105)</f>
        <v>486.54999999999995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-96</v>
      </c>
      <c r="AA55" s="117">
        <f>STOA!J55</f>
        <v>368.26</v>
      </c>
      <c r="AB55" s="117">
        <f>-STOA!P55</f>
        <v>0</v>
      </c>
      <c r="AC55">
        <f t="shared" si="0"/>
        <v>17.408983609556021</v>
      </c>
      <c r="AD55">
        <f t="shared" si="1"/>
        <v>1446.6118077397643</v>
      </c>
      <c r="AE55">
        <f>'IDT-1'!F55</f>
        <v>0</v>
      </c>
      <c r="AF55" s="26"/>
      <c r="AG55">
        <f t="shared" si="2"/>
        <v>1446.6118077397643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14.658036253776434</v>
      </c>
      <c r="F56">
        <f>GT_Spot!T56</f>
        <v>0</v>
      </c>
      <c r="G56">
        <f>PPCL_NG!T56</f>
        <v>23.14</v>
      </c>
      <c r="H56">
        <f>PPCL_Spot!T56</f>
        <v>5.4719542693819223</v>
      </c>
      <c r="I56">
        <f>Bawana_NG!T56</f>
        <v>54.693423065085099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593.01737804579739</v>
      </c>
      <c r="P56" s="77">
        <v>38.659999999999997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114.25</v>
      </c>
      <c r="U56" s="78">
        <f>SUMPRODUCT(LTA!F56:AJ56,LTA!F$102:AJ$102,LTA!F$105:AJ$105)</f>
        <v>486.05999999999995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-108</v>
      </c>
      <c r="AA56" s="117">
        <f>STOA!J56</f>
        <v>368.26</v>
      </c>
      <c r="AB56" s="117">
        <f>-STOA!P56</f>
        <v>0</v>
      </c>
      <c r="AC56">
        <f t="shared" si="0"/>
        <v>17.41697186710595</v>
      </c>
      <c r="AD56">
        <f t="shared" si="1"/>
        <v>1443.4938197669348</v>
      </c>
      <c r="AE56">
        <f>'IDT-1'!F56</f>
        <v>0</v>
      </c>
      <c r="AF56" s="26"/>
      <c r="AG56">
        <f t="shared" si="2"/>
        <v>1443.4938197669348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14.658036253776434</v>
      </c>
      <c r="F57">
        <f>GT_Spot!T57</f>
        <v>0</v>
      </c>
      <c r="G57">
        <f>PPCL_NG!T57</f>
        <v>23.14</v>
      </c>
      <c r="H57">
        <f>PPCL_Spot!T57</f>
        <v>5.4719542693819223</v>
      </c>
      <c r="I57">
        <f>Bawana_NG!T57</f>
        <v>54.693423065085099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694.79317283881073</v>
      </c>
      <c r="P57" s="77">
        <v>75.089999999999989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114.1</v>
      </c>
      <c r="U57" s="78">
        <f>SUMPRODUCT(LTA!F57:AJ57,LTA!F$102:AJ$102,LTA!F$105:AJ$105)</f>
        <v>531.35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-240</v>
      </c>
      <c r="AA57" s="117">
        <f>STOA!J57</f>
        <v>368.26</v>
      </c>
      <c r="AB57" s="117">
        <f>-STOA!P57</f>
        <v>0</v>
      </c>
      <c r="AC57">
        <f t="shared" si="0"/>
        <v>19.687396297926927</v>
      </c>
      <c r="AD57">
        <f t="shared" si="1"/>
        <v>1550.5691901291275</v>
      </c>
      <c r="AE57">
        <f>'IDT-1'!F57</f>
        <v>0</v>
      </c>
      <c r="AF57" s="26"/>
      <c r="AG57">
        <f t="shared" si="2"/>
        <v>1550.5691901291275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-92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14.658036253776434</v>
      </c>
      <c r="F58">
        <f>GT_Spot!T58</f>
        <v>0</v>
      </c>
      <c r="G58">
        <f>PPCL_NG!T58</f>
        <v>23.14</v>
      </c>
      <c r="H58">
        <f>PPCL_Spot!T58</f>
        <v>5.4719542693819223</v>
      </c>
      <c r="I58">
        <f>Bawana_NG!T58</f>
        <v>54.693423065085099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694.76656945007278</v>
      </c>
      <c r="P58" s="77">
        <v>75.089999999999989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113.99</v>
      </c>
      <c r="U58" s="78">
        <f>SUMPRODUCT(LTA!F58:AJ58,LTA!F$102:AJ$102,LTA!F$105:AJ$105)</f>
        <v>530.83000000000004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-178</v>
      </c>
      <c r="AA58" s="117">
        <f>STOA!J58</f>
        <v>368.26</v>
      </c>
      <c r="AB58" s="117">
        <f>-STOA!P58</f>
        <v>0</v>
      </c>
      <c r="AC58">
        <f t="shared" si="0"/>
        <v>19.122296154207728</v>
      </c>
      <c r="AD58">
        <f t="shared" si="1"/>
        <v>1613.4776868841086</v>
      </c>
      <c r="AE58">
        <f>'IDT-1'!F58</f>
        <v>0</v>
      </c>
      <c r="AF58" s="26"/>
      <c r="AG58">
        <f t="shared" si="2"/>
        <v>1613.4776868841086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-91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14.214814814814813</v>
      </c>
      <c r="F59">
        <f>GT_Spot!T59</f>
        <v>0</v>
      </c>
      <c r="G59">
        <f>PPCL_NG!T59</f>
        <v>23.14</v>
      </c>
      <c r="H59">
        <f>PPCL_Spot!T59</f>
        <v>5.4719542693819223</v>
      </c>
      <c r="I59">
        <f>Bawana_NG!T59</f>
        <v>54.693423065085099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681.99313156525329</v>
      </c>
      <c r="P59" s="77">
        <v>75.09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113.32</v>
      </c>
      <c r="U59" s="78">
        <f>SUMPRODUCT(LTA!F59:AJ59,LTA!F$102:AJ$102,LTA!F$105:AJ$105)</f>
        <v>529.8599999999999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-121.91</v>
      </c>
      <c r="AA59" s="117">
        <f>STOA!J59</f>
        <v>368.26</v>
      </c>
      <c r="AB59" s="117">
        <f>-STOA!P59</f>
        <v>0</v>
      </c>
      <c r="AC59">
        <f t="shared" si="0"/>
        <v>19.194955453691946</v>
      </c>
      <c r="AD59">
        <f t="shared" si="1"/>
        <v>1575.638368260843</v>
      </c>
      <c r="AE59">
        <f>'IDT-1'!F59</f>
        <v>0</v>
      </c>
      <c r="AF59" s="26"/>
      <c r="AG59">
        <f t="shared" si="2"/>
        <v>1575.638368260843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14.214814814814813</v>
      </c>
      <c r="F60">
        <f>GT_Spot!T60</f>
        <v>0</v>
      </c>
      <c r="G60">
        <f>PPCL_NG!T60</f>
        <v>23.14</v>
      </c>
      <c r="H60">
        <f>PPCL_Spot!T60</f>
        <v>5.4719542693819223</v>
      </c>
      <c r="I60">
        <f>Bawana_NG!T60</f>
        <v>54.693423065085099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682.04592862786376</v>
      </c>
      <c r="P60" s="77">
        <v>75.09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111.56</v>
      </c>
      <c r="U60" s="78">
        <f>SUMPRODUCT(LTA!F60:AJ60,LTA!F$102:AJ$102,LTA!F$105:AJ$105)</f>
        <v>527.48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-72</v>
      </c>
      <c r="AA60" s="117">
        <f>STOA!J60</f>
        <v>368.26</v>
      </c>
      <c r="AB60" s="117">
        <f>-STOA!P60</f>
        <v>0</v>
      </c>
      <c r="AC60">
        <f t="shared" si="0"/>
        <v>18.014508648956721</v>
      </c>
      <c r="AD60">
        <f t="shared" si="1"/>
        <v>1701.6416121281889</v>
      </c>
      <c r="AE60">
        <f>'IDT-1'!F60</f>
        <v>0</v>
      </c>
      <c r="AF60" s="26"/>
      <c r="AG60">
        <f t="shared" si="2"/>
        <v>1701.6416121281889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-91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14.214814814814813</v>
      </c>
      <c r="F61">
        <f>GT_Spot!T61</f>
        <v>0</v>
      </c>
      <c r="G61">
        <f>PPCL_NG!T61</f>
        <v>23.14</v>
      </c>
      <c r="H61">
        <f>PPCL_Spot!T61</f>
        <v>5.4719542693819223</v>
      </c>
      <c r="I61">
        <f>Bawana_NG!T61</f>
        <v>54.693423065085099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680.83987147212895</v>
      </c>
      <c r="P61" s="77">
        <v>75.09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110.96000000000001</v>
      </c>
      <c r="U61" s="78">
        <f>SUMPRODUCT(LTA!F61:AJ61,LTA!F$102:AJ$102,LTA!F$105:AJ$105)</f>
        <v>520.91999999999996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-27</v>
      </c>
      <c r="AA61" s="117">
        <f>STOA!J61</f>
        <v>368.26</v>
      </c>
      <c r="AB61" s="117">
        <f>-STOA!P61</f>
        <v>0</v>
      </c>
      <c r="AC61">
        <f t="shared" si="0"/>
        <v>18.50908750740675</v>
      </c>
      <c r="AD61">
        <f t="shared" si="1"/>
        <v>1628.780976114004</v>
      </c>
      <c r="AE61">
        <f>'IDT-1'!F61</f>
        <v>0</v>
      </c>
      <c r="AF61" s="26"/>
      <c r="AG61">
        <f t="shared" si="2"/>
        <v>1628.780976114004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14.214814814814813</v>
      </c>
      <c r="F62">
        <f>GT_Spot!T62</f>
        <v>0</v>
      </c>
      <c r="G62">
        <f>PPCL_NG!T62</f>
        <v>23.14</v>
      </c>
      <c r="H62">
        <f>PPCL_Spot!T62</f>
        <v>5.4719542693819223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826.53988637123098</v>
      </c>
      <c r="P62" s="77">
        <v>75.09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110.48</v>
      </c>
      <c r="U62" s="78">
        <f>SUMPRODUCT(LTA!F62:AJ62,LTA!F$102:AJ$102,LTA!F$105:AJ$105)</f>
        <v>518.4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-137.53</v>
      </c>
      <c r="AA62" s="117">
        <f>STOA!J62</f>
        <v>368.26</v>
      </c>
      <c r="AB62" s="117">
        <f>-STOA!P62</f>
        <v>0</v>
      </c>
      <c r="AC62">
        <f t="shared" si="0"/>
        <v>20.52219984968654</v>
      </c>
      <c r="AD62">
        <f t="shared" si="1"/>
        <v>1713.8444556057414</v>
      </c>
      <c r="AE62">
        <f>'IDT-1'!F62</f>
        <v>0</v>
      </c>
      <c r="AF62" s="26"/>
      <c r="AG62">
        <f t="shared" si="2"/>
        <v>1713.8444556057414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14.214814814814813</v>
      </c>
      <c r="F63">
        <f>GT_Spot!T63</f>
        <v>0</v>
      </c>
      <c r="G63">
        <f>PPCL_NG!T63</f>
        <v>23.14</v>
      </c>
      <c r="H63">
        <f>PPCL_Spot!T63</f>
        <v>5.4719542693819223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934.61976170106732</v>
      </c>
      <c r="P63" s="77">
        <v>75.09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106.60000000000001</v>
      </c>
      <c r="U63" s="78">
        <f>SUMPRODUCT(LTA!F63:AJ63,LTA!F$102:AJ$102,LTA!F$105:AJ$105)</f>
        <v>511.47999999999996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-249</v>
      </c>
      <c r="AA63" s="117">
        <f>STOA!J63</f>
        <v>368.36</v>
      </c>
      <c r="AB63" s="117">
        <f>-STOA!P63</f>
        <v>0</v>
      </c>
      <c r="AC63">
        <f t="shared" si="0"/>
        <v>22.590740815543093</v>
      </c>
      <c r="AD63">
        <f t="shared" si="1"/>
        <v>1672.6857899697211</v>
      </c>
      <c r="AE63">
        <f>'IDT-1'!F63</f>
        <v>0</v>
      </c>
      <c r="AF63" s="26"/>
      <c r="AG63">
        <f t="shared" si="2"/>
        <v>1672.6857899697211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14.214814814814813</v>
      </c>
      <c r="F64">
        <f>GT_Spot!T64</f>
        <v>0</v>
      </c>
      <c r="G64">
        <f>PPCL_NG!T64</f>
        <v>23.14</v>
      </c>
      <c r="H64">
        <f>PPCL_Spot!T64</f>
        <v>5.4719542693819223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935.54712281921991</v>
      </c>
      <c r="P64" s="77">
        <v>75.09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102.59</v>
      </c>
      <c r="U64" s="78">
        <f>SUMPRODUCT(LTA!F64:AJ64,LTA!F$102:AJ$102,LTA!F$105:AJ$105)</f>
        <v>504.28999999999991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-242</v>
      </c>
      <c r="AA64" s="117">
        <f>STOA!J64</f>
        <v>368.36</v>
      </c>
      <c r="AB64" s="117">
        <f>-STOA!P64</f>
        <v>0</v>
      </c>
      <c r="AC64">
        <f t="shared" si="0"/>
        <v>21.949897687006725</v>
      </c>
      <c r="AD64">
        <f t="shared" si="1"/>
        <v>1725.0539942164096</v>
      </c>
      <c r="AE64">
        <f>'IDT-1'!F64</f>
        <v>0</v>
      </c>
      <c r="AF64" s="26"/>
      <c r="AG64">
        <f t="shared" si="2"/>
        <v>1725.0539942164096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14.214814814814813</v>
      </c>
      <c r="F65">
        <f>GT_Spot!T65</f>
        <v>0</v>
      </c>
      <c r="G65">
        <f>PPCL_NG!T65</f>
        <v>23.14</v>
      </c>
      <c r="H65">
        <f>PPCL_Spot!T65</f>
        <v>5.4719542693819223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935.54712281921991</v>
      </c>
      <c r="P65" s="77">
        <v>75.09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95.320000000000007</v>
      </c>
      <c r="U65" s="78">
        <f>SUMPRODUCT(LTA!F65:AJ65,LTA!F$102:AJ$102,LTA!F$105:AJ$105)</f>
        <v>495.83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-226</v>
      </c>
      <c r="AA65" s="117">
        <f>STOA!J65</f>
        <v>368.36</v>
      </c>
      <c r="AB65" s="117">
        <f>-STOA!P65</f>
        <v>0</v>
      </c>
      <c r="AC65">
        <f t="shared" si="0"/>
        <v>22.290892573205269</v>
      </c>
      <c r="AD65">
        <f t="shared" si="1"/>
        <v>1654.982999330211</v>
      </c>
      <c r="AE65">
        <f>'IDT-1'!F65</f>
        <v>0</v>
      </c>
      <c r="AF65" s="26"/>
      <c r="AG65">
        <f t="shared" si="2"/>
        <v>1654.982999330211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14.214814814814813</v>
      </c>
      <c r="F66">
        <f>GT_Spot!T66</f>
        <v>0</v>
      </c>
      <c r="G66">
        <f>PPCL_NG!T66</f>
        <v>23.14</v>
      </c>
      <c r="H66">
        <f>PPCL_Spot!T66</f>
        <v>5.4719542693819223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930.14158232561988</v>
      </c>
      <c r="P66" s="77">
        <v>75.09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87.820000000000007</v>
      </c>
      <c r="U66" s="78">
        <f>SUMPRODUCT(LTA!F66:AJ66,LTA!F$102:AJ$102,LTA!F$105:AJ$105)</f>
        <v>488.9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-223</v>
      </c>
      <c r="AA66" s="117">
        <f>STOA!J66</f>
        <v>368.36</v>
      </c>
      <c r="AB66" s="117">
        <f>-STOA!P66</f>
        <v>0</v>
      </c>
      <c r="AC66">
        <f t="shared" si="0"/>
        <v>21.468236507741334</v>
      </c>
      <c r="AD66">
        <f t="shared" si="1"/>
        <v>1708.9701149020755</v>
      </c>
      <c r="AE66">
        <f>'IDT-1'!F66</f>
        <v>0</v>
      </c>
      <c r="AF66" s="26"/>
      <c r="AG66">
        <f t="shared" si="2"/>
        <v>1708.9701149020755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14.214814814814813</v>
      </c>
      <c r="F67">
        <f>GT_Spot!T67</f>
        <v>0</v>
      </c>
      <c r="G67">
        <f>PPCL_NG!T67</f>
        <v>23.14</v>
      </c>
      <c r="H67">
        <f>PPCL_Spot!T67</f>
        <v>5.4719542693819223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932.19262218746815</v>
      </c>
      <c r="P67" s="77">
        <v>75.09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81.67</v>
      </c>
      <c r="U67" s="78">
        <f>SUMPRODUCT(LTA!F67:AJ67,LTA!F$102:AJ$102,LTA!F$105:AJ$105)</f>
        <v>484.51999999999992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-233</v>
      </c>
      <c r="AA67" s="117">
        <f>STOA!J67</f>
        <v>368.46000000000004</v>
      </c>
      <c r="AB67" s="117">
        <f>-STOA!P67</f>
        <v>0</v>
      </c>
      <c r="AC67">
        <f t="shared" si="0"/>
        <v>21.394501658525598</v>
      </c>
      <c r="AD67">
        <f t="shared" si="1"/>
        <v>1700.6648896131394</v>
      </c>
      <c r="AE67">
        <f>'IDT-1'!F67</f>
        <v>0</v>
      </c>
      <c r="AF67" s="26"/>
      <c r="AG67">
        <f t="shared" si="2"/>
        <v>1700.6648896131394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14.214814814814813</v>
      </c>
      <c r="F68">
        <f>GT_Spot!T68</f>
        <v>0</v>
      </c>
      <c r="G68">
        <f>PPCL_NG!T68</f>
        <v>23.14</v>
      </c>
      <c r="H68">
        <f>PPCL_Spot!T68</f>
        <v>5.4719542693819223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932.19266384967113</v>
      </c>
      <c r="P68" s="77">
        <v>75.09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74.23</v>
      </c>
      <c r="U68" s="78">
        <f>SUMPRODUCT(LTA!F68:AJ68,LTA!F$102:AJ$102,LTA!F$105:AJ$105)</f>
        <v>475.39999999999992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-233</v>
      </c>
      <c r="AA68" s="117">
        <f>STOA!J68</f>
        <v>368.46000000000004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21.159992749931035</v>
      </c>
      <c r="AD68">
        <f t="shared" ref="AD68:AD98" si="4">SUM(B68:AB68,AI68:AR68)-AC68</f>
        <v>1694.3394401839366</v>
      </c>
      <c r="AE68">
        <f>'IDT-1'!F68</f>
        <v>0</v>
      </c>
      <c r="AF68" s="26"/>
      <c r="AG68">
        <f t="shared" ref="AG68:AG98" si="5">SUM(AD68:AF68)</f>
        <v>1694.3394401839366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14.214814814814813</v>
      </c>
      <c r="F69">
        <f>GT_Spot!T69</f>
        <v>0</v>
      </c>
      <c r="G69">
        <f>PPCL_NG!T69</f>
        <v>23.14</v>
      </c>
      <c r="H69">
        <f>PPCL_Spot!T69</f>
        <v>5.4719542693819223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931.30352403801623</v>
      </c>
      <c r="P69" s="77">
        <v>75.09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66.790000000000006</v>
      </c>
      <c r="U69" s="78">
        <f>SUMPRODUCT(LTA!F69:AJ69,LTA!F$102:AJ$102,LTA!F$105:AJ$105)</f>
        <v>467.61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-257</v>
      </c>
      <c r="AA69" s="117">
        <f>STOA!J69</f>
        <v>368.46000000000004</v>
      </c>
      <c r="AB69" s="117">
        <f>-STOA!P69</f>
        <v>0</v>
      </c>
      <c r="AC69">
        <f t="shared" si="3"/>
        <v>20.938211554455297</v>
      </c>
      <c r="AD69">
        <f t="shared" si="4"/>
        <v>1681.4120815677575</v>
      </c>
      <c r="AE69">
        <f>'IDT-1'!F69</f>
        <v>0</v>
      </c>
      <c r="AF69" s="26"/>
      <c r="AG69">
        <f t="shared" si="5"/>
        <v>1681.4120815677575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14.214814814814813</v>
      </c>
      <c r="F70">
        <f>GT_Spot!T70</f>
        <v>0</v>
      </c>
      <c r="G70">
        <f>PPCL_NG!T70</f>
        <v>23.14</v>
      </c>
      <c r="H70">
        <f>PPCL_Spot!T70</f>
        <v>5.0819545979222776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934.49459363721235</v>
      </c>
      <c r="P70" s="77">
        <v>75.09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59.330000000000005</v>
      </c>
      <c r="U70" s="78">
        <f>SUMPRODUCT(LTA!F70:AJ70,LTA!F$102:AJ$102,LTA!F$105:AJ$105)</f>
        <v>456.01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-277</v>
      </c>
      <c r="AA70" s="117">
        <f>STOA!J70</f>
        <v>368.46000000000004</v>
      </c>
      <c r="AB70" s="117">
        <f>-STOA!P70</f>
        <v>0</v>
      </c>
      <c r="AC70">
        <f t="shared" si="3"/>
        <v>20.863674245041331</v>
      </c>
      <c r="AD70">
        <f t="shared" si="4"/>
        <v>1652.927688804908</v>
      </c>
      <c r="AE70">
        <f>'IDT-1'!F70</f>
        <v>0</v>
      </c>
      <c r="AF70" s="26"/>
      <c r="AG70">
        <f t="shared" si="5"/>
        <v>1652.927688804908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14.214814814814813</v>
      </c>
      <c r="F71">
        <f>GT_Spot!T71</f>
        <v>0</v>
      </c>
      <c r="G71">
        <f>PPCL_NG!T71</f>
        <v>23.14</v>
      </c>
      <c r="H71">
        <f>PPCL_Spot!T71</f>
        <v>5.0819545979222776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941.05728433600746</v>
      </c>
      <c r="P71" s="77">
        <v>75.09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51.910000000000004</v>
      </c>
      <c r="U71" s="78">
        <f>SUMPRODUCT(LTA!F71:AJ71,LTA!F$102:AJ$102,LTA!F$105:AJ$105)</f>
        <v>446.92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-277</v>
      </c>
      <c r="AA71" s="117">
        <f>STOA!J71</f>
        <v>368.46000000000004</v>
      </c>
      <c r="AB71" s="117">
        <f>-STOA!P71</f>
        <v>0</v>
      </c>
      <c r="AC71">
        <f t="shared" si="3"/>
        <v>21.13293445388959</v>
      </c>
      <c r="AD71">
        <f t="shared" si="4"/>
        <v>1598.8832982456113</v>
      </c>
      <c r="AE71">
        <f>'IDT-1'!F71</f>
        <v>0</v>
      </c>
      <c r="AF71" s="26"/>
      <c r="AG71">
        <f t="shared" si="5"/>
        <v>1598.8832982456113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-112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14.214814814814813</v>
      </c>
      <c r="F72">
        <f>GT_Spot!T72</f>
        <v>0</v>
      </c>
      <c r="G72">
        <f>PPCL_NG!T72</f>
        <v>23.14</v>
      </c>
      <c r="H72">
        <f>PPCL_Spot!T72</f>
        <v>5.0819545979222776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941.05734708277407</v>
      </c>
      <c r="P72" s="77">
        <v>75.09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44.35</v>
      </c>
      <c r="U72" s="78">
        <f>SUMPRODUCT(LTA!F72:AJ72,LTA!F$102:AJ$102,LTA!F$105:AJ$105)</f>
        <v>442.69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-305</v>
      </c>
      <c r="AA72" s="117">
        <f>STOA!J72</f>
        <v>368.46000000000004</v>
      </c>
      <c r="AB72" s="117">
        <f>-STOA!P72</f>
        <v>0</v>
      </c>
      <c r="AC72">
        <f t="shared" si="3"/>
        <v>20.363382394652024</v>
      </c>
      <c r="AD72">
        <f t="shared" si="4"/>
        <v>1660.860734100859</v>
      </c>
      <c r="AE72">
        <f>'IDT-1'!F72</f>
        <v>-14.411</v>
      </c>
      <c r="AF72" s="26"/>
      <c r="AG72">
        <f t="shared" si="5"/>
        <v>1646.4497341008589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13.77601926163724</v>
      </c>
      <c r="F73">
        <f>GT_Spot!T73</f>
        <v>0</v>
      </c>
      <c r="G73">
        <f>PPCL_NG!T73</f>
        <v>23.14</v>
      </c>
      <c r="H73">
        <f>PPCL_Spot!T73</f>
        <v>5.0819545979222776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941.78340917742423</v>
      </c>
      <c r="P73" s="77">
        <v>75.09</v>
      </c>
      <c r="Q73" s="77">
        <v>0</v>
      </c>
      <c r="R73" s="80">
        <v>11.52</v>
      </c>
      <c r="S73" s="80">
        <v>0</v>
      </c>
      <c r="T73" s="78">
        <f>SUMPRODUCT(LTA!F73:AJ73,LTA!F$101:AJ$101,LTA!F$105:AJ$105)</f>
        <v>36.82</v>
      </c>
      <c r="U73" s="78">
        <f>SUMPRODUCT(LTA!F73:AJ73,LTA!F$102:AJ$102,LTA!F$105:AJ$105)</f>
        <v>435.84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-305</v>
      </c>
      <c r="AA73" s="117">
        <f>STOA!J73</f>
        <v>368.46000000000004</v>
      </c>
      <c r="AB73" s="117">
        <f>-STOA!P73</f>
        <v>0</v>
      </c>
      <c r="AC73">
        <f t="shared" si="3"/>
        <v>20.674296716326747</v>
      </c>
      <c r="AD73">
        <f t="shared" si="4"/>
        <v>1595.4370863206568</v>
      </c>
      <c r="AE73">
        <f>'IDT-1'!F73</f>
        <v>-28.763000000000002</v>
      </c>
      <c r="AF73" s="26"/>
      <c r="AG73">
        <f t="shared" si="5"/>
        <v>1566.6740863206569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13.77601926163724</v>
      </c>
      <c r="F74">
        <f>GT_Spot!T74</f>
        <v>0</v>
      </c>
      <c r="G74">
        <f>PPCL_NG!T74</f>
        <v>23.14</v>
      </c>
      <c r="H74">
        <f>PPCL_Spot!T74</f>
        <v>5.0819545979222776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941.78332467625023</v>
      </c>
      <c r="P74" s="77">
        <v>75.09</v>
      </c>
      <c r="Q74" s="77">
        <v>0</v>
      </c>
      <c r="R74" s="80">
        <v>7.03</v>
      </c>
      <c r="S74" s="80">
        <v>0</v>
      </c>
      <c r="T74" s="78">
        <f>SUMPRODUCT(LTA!F74:AJ74,LTA!F$101:AJ$101,LTA!F$105:AJ$105)</f>
        <v>29.44</v>
      </c>
      <c r="U74" s="78">
        <f>SUMPRODUCT(LTA!F74:AJ74,LTA!F$102:AJ$102,LTA!F$105:AJ$105)</f>
        <v>429.98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-305</v>
      </c>
      <c r="AA74" s="117">
        <f>STOA!J74</f>
        <v>368.46000000000004</v>
      </c>
      <c r="AB74" s="117">
        <f>-STOA!P74</f>
        <v>0</v>
      </c>
      <c r="AC74">
        <f t="shared" si="3"/>
        <v>20.029974958995677</v>
      </c>
      <c r="AD74">
        <f t="shared" si="4"/>
        <v>1633.3513235768141</v>
      </c>
      <c r="AE74">
        <f>'IDT-1'!F74</f>
        <v>-39.911999999999999</v>
      </c>
      <c r="AF74" s="26"/>
      <c r="AG74">
        <f t="shared" si="5"/>
        <v>1593.4393235768141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13.908057784911717</v>
      </c>
      <c r="F75">
        <f>GT_Spot!T75</f>
        <v>0</v>
      </c>
      <c r="G75">
        <f>PPCL_NG!T75</f>
        <v>23.14</v>
      </c>
      <c r="H75">
        <f>PPCL_Spot!T75</f>
        <v>5.0819545979222776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920.98293111998271</v>
      </c>
      <c r="P75" s="77">
        <v>75.09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22.11</v>
      </c>
      <c r="U75" s="78">
        <f>SUMPRODUCT(LTA!F75:AJ75,LTA!F$102:AJ$102,LTA!F$105:AJ$105)</f>
        <v>418.66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-338</v>
      </c>
      <c r="AA75" s="117">
        <f>STOA!J75</f>
        <v>368.54000000000008</v>
      </c>
      <c r="AB75" s="117">
        <f>-STOA!P75</f>
        <v>0</v>
      </c>
      <c r="AC75">
        <f t="shared" si="3"/>
        <v>20.404088656658526</v>
      </c>
      <c r="AD75">
        <f t="shared" si="4"/>
        <v>1498.7088548461579</v>
      </c>
      <c r="AE75">
        <f>'IDT-1'!F75</f>
        <v>-27</v>
      </c>
      <c r="AF75" s="26"/>
      <c r="AG75">
        <f t="shared" si="5"/>
        <v>1471.7088548461579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13.908057784911717</v>
      </c>
      <c r="F76">
        <f>GT_Spot!T76</f>
        <v>0</v>
      </c>
      <c r="G76">
        <f>PPCL_NG!T76</f>
        <v>23.14</v>
      </c>
      <c r="H76">
        <f>PPCL_Spot!T76</f>
        <v>5.0819545979222776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926.06920686515991</v>
      </c>
      <c r="P76" s="77">
        <v>75.09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14.870000000000001</v>
      </c>
      <c r="U76" s="78">
        <f>SUMPRODUCT(LTA!F76:AJ76,LTA!F$102:AJ$102,LTA!F$105:AJ$105)</f>
        <v>429.72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-389</v>
      </c>
      <c r="AA76" s="117">
        <f>STOA!J76</f>
        <v>368.54000000000008</v>
      </c>
      <c r="AB76" s="117">
        <f>-STOA!P76</f>
        <v>0</v>
      </c>
      <c r="AC76">
        <f t="shared" si="3"/>
        <v>20.402560735516328</v>
      </c>
      <c r="AD76">
        <f t="shared" si="4"/>
        <v>1516.6166585124777</v>
      </c>
      <c r="AE76">
        <f>'IDT-1'!F76</f>
        <v>0</v>
      </c>
      <c r="AF76" s="26"/>
      <c r="AG76">
        <f t="shared" si="5"/>
        <v>1516.6166585124777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13.908057784911717</v>
      </c>
      <c r="F77">
        <f>GT_Spot!T77</f>
        <v>0</v>
      </c>
      <c r="G77">
        <f>PPCL_NG!T77</f>
        <v>23.14</v>
      </c>
      <c r="H77">
        <f>PPCL_Spot!T77</f>
        <v>5.0819545979222776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937.3292086750065</v>
      </c>
      <c r="P77" s="77">
        <v>75.09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10</v>
      </c>
      <c r="U77" s="78">
        <f>SUMPRODUCT(LTA!F77:AJ77,LTA!F$102:AJ$102,LTA!F$105:AJ$105)</f>
        <v>428.24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-399</v>
      </c>
      <c r="AA77" s="117">
        <f>STOA!J77</f>
        <v>368.54000000000008</v>
      </c>
      <c r="AB77" s="117">
        <f>-STOA!P77</f>
        <v>0</v>
      </c>
      <c r="AC77">
        <f t="shared" si="3"/>
        <v>21.067237677996651</v>
      </c>
      <c r="AD77">
        <f t="shared" si="4"/>
        <v>1450.8619833798439</v>
      </c>
      <c r="AE77">
        <f>'IDT-1'!F77</f>
        <v>0</v>
      </c>
      <c r="AF77" s="26"/>
      <c r="AG77">
        <f t="shared" si="5"/>
        <v>1450.8619833798439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13.908057784911717</v>
      </c>
      <c r="F78">
        <f>GT_Spot!T78</f>
        <v>0</v>
      </c>
      <c r="G78">
        <f>PPCL_NG!T78</f>
        <v>23.14</v>
      </c>
      <c r="H78">
        <f>PPCL_Spot!T78</f>
        <v>5.0819545979222776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954.42304325066721</v>
      </c>
      <c r="P78" s="77">
        <v>75.09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427.82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-412</v>
      </c>
      <c r="AA78" s="117">
        <f>STOA!J78</f>
        <v>368.54000000000008</v>
      </c>
      <c r="AB78" s="117">
        <f>-STOA!P78</f>
        <v>0</v>
      </c>
      <c r="AC78">
        <f t="shared" si="3"/>
        <v>21.211297804829051</v>
      </c>
      <c r="AD78">
        <f t="shared" si="4"/>
        <v>1461.0617578286724</v>
      </c>
      <c r="AE78">
        <f>'IDT-1'!F78</f>
        <v>0</v>
      </c>
      <c r="AF78" s="26"/>
      <c r="AG78">
        <f t="shared" si="5"/>
        <v>1461.0617578286724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13.908057784911717</v>
      </c>
      <c r="F79">
        <f>GT_Spot!T79</f>
        <v>0</v>
      </c>
      <c r="G79">
        <f>PPCL_NG!T79</f>
        <v>23.14</v>
      </c>
      <c r="H79">
        <f>PPCL_Spot!T79</f>
        <v>5.0819545979222776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982.30625464202626</v>
      </c>
      <c r="P79" s="77">
        <v>75.09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5.33</v>
      </c>
      <c r="U79" s="78">
        <f>SUMPRODUCT(LTA!F79:AJ79,LTA!F$102:AJ$102,LTA!F$105:AJ$105)</f>
        <v>428.41999999999996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-419</v>
      </c>
      <c r="AA79" s="117">
        <f>STOA!J79</f>
        <v>368.54000000000008</v>
      </c>
      <c r="AB79" s="117">
        <f>-STOA!P79</f>
        <v>0</v>
      </c>
      <c r="AC79">
        <f t="shared" si="3"/>
        <v>21.689867508172281</v>
      </c>
      <c r="AD79">
        <f t="shared" si="4"/>
        <v>1460.7263995166879</v>
      </c>
      <c r="AE79">
        <f>'IDT-1'!F79</f>
        <v>0</v>
      </c>
      <c r="AF79" s="26"/>
      <c r="AG79">
        <f t="shared" si="5"/>
        <v>1460.7263995166879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13.908057784911717</v>
      </c>
      <c r="F80">
        <f>GT_Spot!T80</f>
        <v>0</v>
      </c>
      <c r="G80">
        <f>PPCL_NG!T80</f>
        <v>23.14</v>
      </c>
      <c r="H80">
        <f>PPCL_Spot!T80</f>
        <v>5.0819545979222776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994.76285589522627</v>
      </c>
      <c r="P80" s="77">
        <v>75.09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1.25</v>
      </c>
      <c r="U80" s="78">
        <f>SUMPRODUCT(LTA!F80:AJ80,LTA!F$102:AJ$102,LTA!F$105:AJ$105)</f>
        <v>429.45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-421</v>
      </c>
      <c r="AA80" s="117">
        <f>STOA!J80</f>
        <v>368.54000000000008</v>
      </c>
      <c r="AB80" s="117">
        <f>-STOA!P80</f>
        <v>0</v>
      </c>
      <c r="AC80">
        <f t="shared" si="3"/>
        <v>21.923573767077766</v>
      </c>
      <c r="AD80">
        <f t="shared" si="4"/>
        <v>1452.8992945109826</v>
      </c>
      <c r="AE80">
        <f>'IDT-1'!F80</f>
        <v>0</v>
      </c>
      <c r="AF80" s="26"/>
      <c r="AG80">
        <f t="shared" si="5"/>
        <v>1452.8992945109826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13.908057784911717</v>
      </c>
      <c r="F81">
        <f>GT_Spot!T81</f>
        <v>0</v>
      </c>
      <c r="G81">
        <f>PPCL_NG!T81</f>
        <v>23.14</v>
      </c>
      <c r="H81">
        <f>PPCL_Spot!T81</f>
        <v>5.0819545979222776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994.76285589522627</v>
      </c>
      <c r="P81" s="77">
        <v>75.09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0.16</v>
      </c>
      <c r="U81" s="78">
        <f>SUMPRODUCT(LTA!F81:AJ81,LTA!F$102:AJ$102,LTA!F$105:AJ$105)</f>
        <v>426.36999999999995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-422</v>
      </c>
      <c r="AA81" s="117">
        <f>STOA!J81</f>
        <v>368.54000000000008</v>
      </c>
      <c r="AB81" s="117">
        <f>-STOA!P81</f>
        <v>0</v>
      </c>
      <c r="AC81">
        <f t="shared" si="3"/>
        <v>21.895755894599958</v>
      </c>
      <c r="AD81">
        <f t="shared" si="4"/>
        <v>1447.7571123834605</v>
      </c>
      <c r="AE81">
        <f>'IDT-1'!F81</f>
        <v>0</v>
      </c>
      <c r="AF81" s="26"/>
      <c r="AG81">
        <f t="shared" si="5"/>
        <v>1447.7571123834605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13.908057784911717</v>
      </c>
      <c r="F82">
        <f>GT_Spot!T82</f>
        <v>0</v>
      </c>
      <c r="G82">
        <f>PPCL_NG!T82</f>
        <v>23.14</v>
      </c>
      <c r="H82">
        <f>PPCL_Spot!T82</f>
        <v>5.0819545979222776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994.76285589522627</v>
      </c>
      <c r="P82" s="77">
        <v>75.09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-427</v>
      </c>
      <c r="AA82" s="117">
        <f>STOA!J82</f>
        <v>368.54000000000008</v>
      </c>
      <c r="AB82" s="117">
        <f>-STOA!P82</f>
        <v>0</v>
      </c>
      <c r="AC82">
        <f t="shared" si="3"/>
        <v>22.498168311064852</v>
      </c>
      <c r="AD82">
        <f t="shared" si="4"/>
        <v>1383.0246999669955</v>
      </c>
      <c r="AE82">
        <f>'IDT-1'!F82</f>
        <v>0</v>
      </c>
      <c r="AF82" s="26"/>
      <c r="AG82">
        <f t="shared" si="5"/>
        <v>1383.0246999669955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-146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14.348186195826646</v>
      </c>
      <c r="F83">
        <f>GT_Spot!T83</f>
        <v>0</v>
      </c>
      <c r="G83">
        <f>PPCL_NG!T83</f>
        <v>23.14</v>
      </c>
      <c r="H83">
        <f>PPCL_Spot!T83</f>
        <v>5.0819545979222776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996.28467134492143</v>
      </c>
      <c r="P83" s="77">
        <v>75.09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430.71000000000004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-447</v>
      </c>
      <c r="AA83" s="117">
        <f>STOA!J83</f>
        <v>368.64</v>
      </c>
      <c r="AB83" s="117">
        <f>-STOA!P83</f>
        <v>0</v>
      </c>
      <c r="AC83">
        <f t="shared" si="3"/>
        <v>22.083856913406255</v>
      </c>
      <c r="AD83">
        <f t="shared" si="4"/>
        <v>1438.810955225264</v>
      </c>
      <c r="AE83">
        <f>'IDT-1'!F83</f>
        <v>0</v>
      </c>
      <c r="AF83" s="26"/>
      <c r="AG83">
        <f t="shared" si="5"/>
        <v>1438.810955225264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14.346840958605664</v>
      </c>
      <c r="F84">
        <f>GT_Spot!T84</f>
        <v>0</v>
      </c>
      <c r="G84">
        <f>PPCL_NG!T84</f>
        <v>23.14</v>
      </c>
      <c r="H84">
        <f>PPCL_Spot!T84</f>
        <v>5.0819545979222776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996.28467134492143</v>
      </c>
      <c r="P84" s="77">
        <v>75.09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432.66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-452</v>
      </c>
      <c r="AA84" s="117">
        <f>STOA!J84</f>
        <v>368.64</v>
      </c>
      <c r="AB84" s="117">
        <f>-STOA!P84</f>
        <v>0</v>
      </c>
      <c r="AC84">
        <f t="shared" si="3"/>
        <v>22.189786350540668</v>
      </c>
      <c r="AD84">
        <f t="shared" si="4"/>
        <v>1430.6536805509088</v>
      </c>
      <c r="AE84">
        <f>'IDT-1'!F84</f>
        <v>0</v>
      </c>
      <c r="AF84" s="26"/>
      <c r="AG84">
        <f t="shared" si="5"/>
        <v>1430.6536805509088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14.346840958605664</v>
      </c>
      <c r="F85">
        <f>GT_Spot!T85</f>
        <v>0</v>
      </c>
      <c r="G85">
        <f>PPCL_NG!T85</f>
        <v>23.14</v>
      </c>
      <c r="H85">
        <f>PPCL_Spot!T85</f>
        <v>5.8619539846615547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998.77497235304872</v>
      </c>
      <c r="P85" s="77">
        <v>75.09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432.91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-454</v>
      </c>
      <c r="AA85" s="117">
        <f>STOA!J85</f>
        <v>368.64</v>
      </c>
      <c r="AB85" s="117">
        <f>-STOA!P85</f>
        <v>0</v>
      </c>
      <c r="AC85">
        <f t="shared" si="3"/>
        <v>22.931015195791119</v>
      </c>
      <c r="AD85">
        <f t="shared" si="4"/>
        <v>1353.4327521005248</v>
      </c>
      <c r="AE85">
        <f>'IDT-1'!F85</f>
        <v>0</v>
      </c>
      <c r="AF85" s="26"/>
      <c r="AG85">
        <f t="shared" si="5"/>
        <v>1353.4327521005248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-158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14.346840958605664</v>
      </c>
      <c r="F86">
        <f>GT_Spot!T86</f>
        <v>0</v>
      </c>
      <c r="G86">
        <f>PPCL_NG!T86</f>
        <v>23.14</v>
      </c>
      <c r="H86">
        <f>PPCL_Spot!T86</f>
        <v>5.8619539846615547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989.56158472848597</v>
      </c>
      <c r="P86" s="77">
        <v>75.09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432.97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-401</v>
      </c>
      <c r="AA86" s="117">
        <f>STOA!J86</f>
        <v>368.64</v>
      </c>
      <c r="AB86" s="117">
        <f>-STOA!P86</f>
        <v>0</v>
      </c>
      <c r="AC86">
        <f t="shared" si="3"/>
        <v>21.864993229731287</v>
      </c>
      <c r="AD86">
        <f t="shared" si="4"/>
        <v>1456.3453864420221</v>
      </c>
      <c r="AE86">
        <f>'IDT-1'!F86</f>
        <v>-43</v>
      </c>
      <c r="AF86" s="26"/>
      <c r="AG86">
        <f t="shared" si="5"/>
        <v>1413.3453864420221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14.346840958605664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969.81950043398092</v>
      </c>
      <c r="P87" s="77">
        <v>75.09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426.94000000000005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-381</v>
      </c>
      <c r="AA87" s="117">
        <f>STOA!J87</f>
        <v>368.64</v>
      </c>
      <c r="AB87" s="117">
        <f>-STOA!P87</f>
        <v>0</v>
      </c>
      <c r="AC87">
        <f t="shared" si="3"/>
        <v>21.373069867208763</v>
      </c>
      <c r="AD87">
        <f t="shared" si="4"/>
        <v>1461.2032715253777</v>
      </c>
      <c r="AE87">
        <f>'IDT-1'!F87</f>
        <v>-65</v>
      </c>
      <c r="AF87" s="26"/>
      <c r="AG87">
        <f t="shared" si="5"/>
        <v>1396.2032715253777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14.346840958605664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967.82253048682696</v>
      </c>
      <c r="P88" s="77">
        <v>75.09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426.64000000000004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-309</v>
      </c>
      <c r="AA88" s="117">
        <f>STOA!J88</f>
        <v>368.64</v>
      </c>
      <c r="AB88" s="117">
        <f>-STOA!P88</f>
        <v>0</v>
      </c>
      <c r="AC88">
        <f t="shared" si="3"/>
        <v>20.553825054676228</v>
      </c>
      <c r="AD88">
        <f t="shared" si="4"/>
        <v>1549.7255463907566</v>
      </c>
      <c r="AE88">
        <f>'IDT-1'!F88</f>
        <v>-111</v>
      </c>
      <c r="AF88" s="26"/>
      <c r="AG88">
        <f t="shared" si="5"/>
        <v>1438.7255463907566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-72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14.346840958605664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968.70813947594843</v>
      </c>
      <c r="P89" s="77">
        <v>75.09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429.59000000000003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-223</v>
      </c>
      <c r="AA89" s="117">
        <f>STOA!J89</f>
        <v>368.64</v>
      </c>
      <c r="AB89" s="117">
        <f>-STOA!P89</f>
        <v>0</v>
      </c>
      <c r="AC89">
        <f t="shared" si="3"/>
        <v>19.895084467049259</v>
      </c>
      <c r="AD89">
        <f t="shared" si="4"/>
        <v>1632.219895967505</v>
      </c>
      <c r="AE89">
        <f>'IDT-1'!F89</f>
        <v>-154</v>
      </c>
      <c r="AF89" s="26"/>
      <c r="AG89">
        <f t="shared" si="5"/>
        <v>1478.219895967505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14.346840958605664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969.70720004310635</v>
      </c>
      <c r="P90" s="77">
        <v>75.09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429.81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-126</v>
      </c>
      <c r="AA90" s="117">
        <f>STOA!J90</f>
        <v>368.64</v>
      </c>
      <c r="AB90" s="117">
        <f>-STOA!P90</f>
        <v>0</v>
      </c>
      <c r="AC90">
        <f t="shared" si="3"/>
        <v>19.089024467998275</v>
      </c>
      <c r="AD90">
        <f t="shared" si="4"/>
        <v>1726.2450165337134</v>
      </c>
      <c r="AE90">
        <f>'IDT-1'!F90</f>
        <v>-207</v>
      </c>
      <c r="AF90" s="26"/>
      <c r="AG90">
        <f t="shared" si="5"/>
        <v>1519.2450165337134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14.346840958605664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987.57298387262801</v>
      </c>
      <c r="P91" s="77">
        <v>75.09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429.62000000000006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-161</v>
      </c>
      <c r="AA91" s="117">
        <f>STOA!J91</f>
        <v>368.73</v>
      </c>
      <c r="AB91" s="117">
        <f>-STOA!P91</f>
        <v>0</v>
      </c>
      <c r="AC91">
        <f t="shared" si="3"/>
        <v>19.689269741807834</v>
      </c>
      <c r="AD91">
        <f t="shared" si="4"/>
        <v>1693.410555089426</v>
      </c>
      <c r="AE91">
        <f>'IDT-1'!F91</f>
        <v>-142</v>
      </c>
      <c r="AF91" s="26"/>
      <c r="AG91">
        <f t="shared" si="5"/>
        <v>1551.410555089426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14.346840958605664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985.36845536262797</v>
      </c>
      <c r="P92" s="77">
        <v>75.09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429.70000000000005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-87</v>
      </c>
      <c r="AA92" s="117">
        <f>STOA!J92</f>
        <v>368.73</v>
      </c>
      <c r="AB92" s="117">
        <f>-STOA!P92</f>
        <v>0</v>
      </c>
      <c r="AC92">
        <f t="shared" si="3"/>
        <v>19.52852385056471</v>
      </c>
      <c r="AD92">
        <f t="shared" si="4"/>
        <v>1707.446772470669</v>
      </c>
      <c r="AE92">
        <f>'IDT-1'!F92</f>
        <v>-188</v>
      </c>
      <c r="AF92" s="26"/>
      <c r="AG92">
        <f t="shared" si="5"/>
        <v>1519.446772470669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-158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14.346840958605664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69.147421892476316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984.32564291208337</v>
      </c>
      <c r="P93" s="77">
        <v>75.09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422.29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368.73</v>
      </c>
      <c r="AB93" s="117">
        <f>-STOA!P93</f>
        <v>0</v>
      </c>
      <c r="AC93">
        <f t="shared" si="3"/>
        <v>18.074046647713434</v>
      </c>
      <c r="AD93">
        <f t="shared" si="4"/>
        <v>1854.9958591154518</v>
      </c>
      <c r="AE93">
        <f>'IDT-1'!F93</f>
        <v>-230.75200000000001</v>
      </c>
      <c r="AF93" s="26"/>
      <c r="AG93">
        <f t="shared" si="5"/>
        <v>1624.2438591154519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14.346840958605664</v>
      </c>
      <c r="F94">
        <f>GT_Spot!T94</f>
        <v>0</v>
      </c>
      <c r="G94">
        <f>PPCL_NG!T94</f>
        <v>23.14</v>
      </c>
      <c r="H94">
        <f>PPCL_Spot!T94</f>
        <v>6</v>
      </c>
      <c r="I94">
        <f>Bawana_NG!T94</f>
        <v>68.92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984.32564291208337</v>
      </c>
      <c r="P94" s="77">
        <v>75.09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422.51000000000005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368.73</v>
      </c>
      <c r="AB94" s="117">
        <f>-STOA!P94</f>
        <v>0</v>
      </c>
      <c r="AC94">
        <f t="shared" si="3"/>
        <v>18.073981335059646</v>
      </c>
      <c r="AD94">
        <f t="shared" si="4"/>
        <v>1854.9885025356293</v>
      </c>
      <c r="AE94">
        <f>'IDT-1'!F94</f>
        <v>-205.22399999999999</v>
      </c>
      <c r="AF94" s="26"/>
      <c r="AG94">
        <f t="shared" si="5"/>
        <v>1649.7645025356294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-90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14.790090634441087</v>
      </c>
      <c r="F95">
        <f>GT_Spot!T95</f>
        <v>0</v>
      </c>
      <c r="G95">
        <f>PPCL_NG!T95</f>
        <v>23.14</v>
      </c>
      <c r="H95">
        <f>PPCL_Spot!T95</f>
        <v>6</v>
      </c>
      <c r="I95">
        <f>Bawana_NG!T95</f>
        <v>68.92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970.3297412396571</v>
      </c>
      <c r="P95" s="77">
        <v>75.09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422.64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368.73</v>
      </c>
      <c r="AB95" s="117">
        <f>-STOA!P95</f>
        <v>0</v>
      </c>
      <c r="AC95">
        <f t="shared" si="3"/>
        <v>18.000252635100619</v>
      </c>
      <c r="AD95">
        <f t="shared" si="4"/>
        <v>1836.6395792389974</v>
      </c>
      <c r="AE95">
        <f>'IDT-1'!F95</f>
        <v>-170.738</v>
      </c>
      <c r="AF95" s="26"/>
      <c r="AG95">
        <f t="shared" si="5"/>
        <v>1665.9015792389973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-95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14.790090634441087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68.92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961.41980105740686</v>
      </c>
      <c r="P96" s="77">
        <v>75.09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423.15000000000003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368.73</v>
      </c>
      <c r="AB96" s="117">
        <f>-STOA!P96</f>
        <v>0</v>
      </c>
      <c r="AC96">
        <f t="shared" si="3"/>
        <v>17.704379973441934</v>
      </c>
      <c r="AD96">
        <f t="shared" si="4"/>
        <v>1853.535511718406</v>
      </c>
      <c r="AE96">
        <f>'IDT-1'!F96</f>
        <v>-164.99700000000001</v>
      </c>
      <c r="AF96" s="26"/>
      <c r="AG96">
        <f t="shared" si="5"/>
        <v>1688.538511718406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14.790090634441087</v>
      </c>
      <c r="F97">
        <f>GT_Spot!T97</f>
        <v>0</v>
      </c>
      <c r="G97">
        <f>PPCL_NG!T97</f>
        <v>23.14</v>
      </c>
      <c r="H97">
        <f>PPCL_Spot!T97</f>
        <v>6</v>
      </c>
      <c r="I97">
        <f>Bawana_NG!T97</f>
        <v>68.02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969.03580303303579</v>
      </c>
      <c r="P97" s="77">
        <v>75.09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423.61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368.73</v>
      </c>
      <c r="AB97" s="117">
        <f>-STOA!P97</f>
        <v>0</v>
      </c>
      <c r="AC97">
        <f t="shared" si="3"/>
        <v>17.678747515605515</v>
      </c>
      <c r="AD97">
        <f t="shared" si="4"/>
        <v>1870.7371461518712</v>
      </c>
      <c r="AE97">
        <f>'IDT-1'!F97</f>
        <v>-166.35499999999999</v>
      </c>
      <c r="AF97" s="26"/>
      <c r="AG97">
        <f t="shared" si="5"/>
        <v>1704.3821461518712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14.790090634441087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966.1574330565029</v>
      </c>
      <c r="P98" s="77">
        <v>75.09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424.11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368.73</v>
      </c>
      <c r="AB98" s="117">
        <f>-STOA!P98</f>
        <v>0</v>
      </c>
      <c r="AC98">
        <f t="shared" si="3"/>
        <v>17.804893772644956</v>
      </c>
      <c r="AD98">
        <f t="shared" si="4"/>
        <v>1854.8126299182991</v>
      </c>
      <c r="AE98">
        <f>'IDT-1'!F98</f>
        <v>-161.16300000000001</v>
      </c>
      <c r="AF98" s="26"/>
      <c r="AG98">
        <f t="shared" si="5"/>
        <v>1693.6496299182991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0.33683394928355154</v>
      </c>
      <c r="F99">
        <f t="shared" si="6"/>
        <v>0</v>
      </c>
      <c r="G99">
        <f t="shared" si="6"/>
        <v>0.55536000000000074</v>
      </c>
      <c r="H99">
        <f t="shared" si="6"/>
        <v>0.1378602313927961</v>
      </c>
      <c r="I99">
        <f t="shared" si="6"/>
        <v>1.555615790013166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20.820123778801335</v>
      </c>
      <c r="P99" s="77">
        <f t="shared" si="6"/>
        <v>1.7875150000000013</v>
      </c>
      <c r="Q99" s="77">
        <f t="shared" si="6"/>
        <v>0</v>
      </c>
      <c r="R99" s="80">
        <f>SUM(R3:R98)/4000</f>
        <v>0.2270255153536935</v>
      </c>
      <c r="S99" s="80">
        <f t="shared" si="6"/>
        <v>0</v>
      </c>
      <c r="T99" s="78">
        <f t="shared" si="6"/>
        <v>0.96716250000000004</v>
      </c>
      <c r="U99" s="78">
        <f t="shared" si="6"/>
        <v>11.005410000000001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-8.0778574999999986</v>
      </c>
      <c r="AA99" s="117">
        <f t="shared" si="6"/>
        <v>8.8431400000000036</v>
      </c>
      <c r="AB99" s="117">
        <f t="shared" si="6"/>
        <v>0</v>
      </c>
      <c r="AC99">
        <f t="shared" si="6"/>
        <v>0.49855814978729063</v>
      </c>
      <c r="AD99">
        <f t="shared" si="6"/>
        <v>35.410881115057236</v>
      </c>
      <c r="AE99">
        <f t="shared" si="6"/>
        <v>-0.52982874999999996</v>
      </c>
      <c r="AG99">
        <f t="shared" si="6"/>
        <v>34.881052365057243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-2.2487499999999998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152</v>
      </c>
    </row>
    <row r="3" spans="1:46">
      <c r="A3" t="s">
        <v>45</v>
      </c>
      <c r="E3">
        <f>GT_NG!S3</f>
        <v>1.5534693877551022</v>
      </c>
      <c r="F3">
        <f>GT_Spot!S3</f>
        <v>0</v>
      </c>
      <c r="G3">
        <f>PPCL_NG!S3</f>
        <v>36.36</v>
      </c>
      <c r="H3">
        <f>PPCL_Spot!S3</f>
        <v>8.2622950819672116</v>
      </c>
      <c r="I3">
        <f>Bawana_NG!S3</f>
        <v>30.999999999999993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73.920000000000016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56.9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1.8388987273335566</v>
      </c>
      <c r="AD3">
        <f>SUM(B3:AB3,AI3:AR3)-AC3</f>
        <v>207.12686574238879</v>
      </c>
      <c r="AE3">
        <f>'IDT-1'!E3</f>
        <v>0</v>
      </c>
      <c r="AF3" s="26"/>
      <c r="AG3">
        <f>SUM(AD3:AF3)+AT3</f>
        <v>132.12686574238879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1.5534693877551022</v>
      </c>
      <c r="F4">
        <f>GT_Spot!S4</f>
        <v>0</v>
      </c>
      <c r="G4">
        <f>PPCL_NG!S4</f>
        <v>36.36</v>
      </c>
      <c r="H4">
        <f>PPCL_Spot!S4</f>
        <v>8.2622950819672116</v>
      </c>
      <c r="I4">
        <f>Bawana_NG!S4</f>
        <v>30.999999999999993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73.920000000000016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57.81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1.8469067273335567</v>
      </c>
      <c r="AD4">
        <f t="shared" ref="AD4:AD67" si="1">SUM(B4:AB4,AI4:AR4)-AC4</f>
        <v>208.02885774238877</v>
      </c>
      <c r="AE4">
        <f>'IDT-1'!E4</f>
        <v>0</v>
      </c>
      <c r="AF4" s="26"/>
      <c r="AG4">
        <f t="shared" ref="AG4:AG67" si="2">SUM(AD4:AF4)+AT4</f>
        <v>133.02885774238877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2.1117370892018781</v>
      </c>
      <c r="F5">
        <f>GT_Spot!S5</f>
        <v>0</v>
      </c>
      <c r="G5">
        <f>PPCL_NG!S5</f>
        <v>36.36</v>
      </c>
      <c r="H5">
        <f>PPCL_Spot!S5</f>
        <v>10.91</v>
      </c>
      <c r="I5">
        <f>Bawana_NG!S5</f>
        <v>30.999999999999993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71.990000000000009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58.33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1.8627112863849764</v>
      </c>
      <c r="AD5">
        <f t="shared" si="1"/>
        <v>209.80902580281688</v>
      </c>
      <c r="AE5">
        <f>'IDT-1'!E5</f>
        <v>0</v>
      </c>
      <c r="AF5" s="26"/>
      <c r="AG5">
        <f t="shared" si="2"/>
        <v>134.80902580281688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2.1117370892018781</v>
      </c>
      <c r="F6">
        <f>GT_Spot!S6</f>
        <v>0</v>
      </c>
      <c r="G6">
        <f>PPCL_NG!S6</f>
        <v>36.36</v>
      </c>
      <c r="H6">
        <f>PPCL_Spot!S6</f>
        <v>10.91</v>
      </c>
      <c r="I6">
        <f>Bawana_NG!S6</f>
        <v>30.999999999999993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71.990000000000009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61.45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2.0602712863849764</v>
      </c>
      <c r="AD6">
        <f t="shared" si="1"/>
        <v>232.06146580281688</v>
      </c>
      <c r="AE6">
        <f>'IDT-1'!E6</f>
        <v>0</v>
      </c>
      <c r="AF6" s="26"/>
      <c r="AG6">
        <f t="shared" si="2"/>
        <v>157.06146580281688</v>
      </c>
      <c r="AI6" s="75">
        <f>PXIL!K6</f>
        <v>0</v>
      </c>
      <c r="AJ6" s="75">
        <f>PXIL!Q6</f>
        <v>0</v>
      </c>
      <c r="AK6" s="75">
        <f>RTM_IEX!K6</f>
        <v>19.329999999999998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2.1117370892018781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30.999999999999993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71.990000000000009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24.16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1.5620152863849766</v>
      </c>
      <c r="AD7">
        <f t="shared" si="1"/>
        <v>175.9397218028169</v>
      </c>
      <c r="AE7">
        <f>'IDT-1'!E7</f>
        <v>0</v>
      </c>
      <c r="AF7" s="26"/>
      <c r="AG7">
        <f t="shared" si="2"/>
        <v>100.9397218028169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2.1117370892018781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71.990000000000009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53.16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1.8172152863849766</v>
      </c>
      <c r="AD8">
        <f t="shared" si="1"/>
        <v>204.6845218028169</v>
      </c>
      <c r="AE8">
        <f>'IDT-1'!E8</f>
        <v>0</v>
      </c>
      <c r="AF8" s="26"/>
      <c r="AG8">
        <f t="shared" si="2"/>
        <v>129.6845218028169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2.1117370892018781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30.999999999999993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71.990000000000009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53.16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1.8172152863849766</v>
      </c>
      <c r="AD9">
        <f t="shared" si="1"/>
        <v>204.6845218028169</v>
      </c>
      <c r="AE9">
        <f>'IDT-1'!E9</f>
        <v>0</v>
      </c>
      <c r="AF9" s="26"/>
      <c r="AG9">
        <f t="shared" si="2"/>
        <v>129.6845218028169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2.1117370892018781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30.999999999999993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71.990000000000009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53.16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2.0298232863849766</v>
      </c>
      <c r="AD10">
        <f t="shared" si="1"/>
        <v>228.63191380281688</v>
      </c>
      <c r="AE10">
        <f>'IDT-1'!E10</f>
        <v>0</v>
      </c>
      <c r="AF10" s="26"/>
      <c r="AG10">
        <f t="shared" si="2"/>
        <v>153.63191380281688</v>
      </c>
      <c r="AI10" s="75">
        <f>PXIL!K10</f>
        <v>0</v>
      </c>
      <c r="AJ10" s="75">
        <f>PXIL!Q10</f>
        <v>0</v>
      </c>
      <c r="AK10" s="75">
        <f>RTM_IEX!K10</f>
        <v>24.16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2.1117370892018781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30.999999999999993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71.25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19.329999999999998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1.5129992863849764</v>
      </c>
      <c r="AD11">
        <f t="shared" si="1"/>
        <v>170.41873780281688</v>
      </c>
      <c r="AE11">
        <f>'IDT-1'!E11</f>
        <v>0</v>
      </c>
      <c r="AF11" s="26"/>
      <c r="AG11">
        <f t="shared" si="2"/>
        <v>95.418737802816878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2.1117370892018781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30.999999999999993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71.25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53.15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1.8106152863849765</v>
      </c>
      <c r="AD12">
        <f t="shared" si="1"/>
        <v>203.94112180281689</v>
      </c>
      <c r="AE12">
        <f>'IDT-1'!E12</f>
        <v>0</v>
      </c>
      <c r="AF12" s="26"/>
      <c r="AG12">
        <f t="shared" si="2"/>
        <v>128.94112180281689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2.1117370892018781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30.999999999999993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71.25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53.16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1.8107032863849766</v>
      </c>
      <c r="AD13">
        <f t="shared" si="1"/>
        <v>203.95103380281688</v>
      </c>
      <c r="AE13">
        <f>'IDT-1'!E13</f>
        <v>0</v>
      </c>
      <c r="AF13" s="26"/>
      <c r="AG13">
        <f t="shared" si="2"/>
        <v>128.95103380281688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2.1117370892018781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30.999999999999996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71.25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19.329999999999998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1.5129992863849764</v>
      </c>
      <c r="AD14">
        <f t="shared" si="1"/>
        <v>170.41873780281688</v>
      </c>
      <c r="AE14">
        <f>'IDT-1'!E14</f>
        <v>0</v>
      </c>
      <c r="AF14" s="26"/>
      <c r="AG14">
        <f t="shared" si="2"/>
        <v>95.418737802816878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2.1117370892018781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31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71.25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1.3428952863849766</v>
      </c>
      <c r="AD15">
        <f t="shared" si="1"/>
        <v>151.25884180281687</v>
      </c>
      <c r="AE15">
        <f>'IDT-1'!E15</f>
        <v>0</v>
      </c>
      <c r="AF15" s="26"/>
      <c r="AG15">
        <f t="shared" si="2"/>
        <v>151.25884180281687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2.1117370892018781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31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71.25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1.3428952863849766</v>
      </c>
      <c r="AD16">
        <f t="shared" si="1"/>
        <v>151.25884180281687</v>
      </c>
      <c r="AE16">
        <f>'IDT-1'!E16</f>
        <v>0</v>
      </c>
      <c r="AF16" s="26"/>
      <c r="AG16">
        <f t="shared" si="2"/>
        <v>151.25884180281687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2.1117370892018781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31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71.25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1.3428952863849766</v>
      </c>
      <c r="AD17">
        <f t="shared" si="1"/>
        <v>151.25884180281687</v>
      </c>
      <c r="AE17">
        <f>'IDT-1'!E17</f>
        <v>0</v>
      </c>
      <c r="AF17" s="26"/>
      <c r="AG17">
        <f t="shared" si="2"/>
        <v>151.25884180281687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2.1117370892018781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31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71.25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1.3428952863849766</v>
      </c>
      <c r="AD18">
        <f t="shared" si="1"/>
        <v>151.25884180281687</v>
      </c>
      <c r="AE18">
        <f>'IDT-1'!E18</f>
        <v>0</v>
      </c>
      <c r="AF18" s="26"/>
      <c r="AG18">
        <f t="shared" si="2"/>
        <v>151.25884180281687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2.1117370892018781</v>
      </c>
      <c r="F19">
        <f>GT_Spot!S19</f>
        <v>0</v>
      </c>
      <c r="G19">
        <f>PPCL_NG!S19</f>
        <v>36.36</v>
      </c>
      <c r="H19">
        <f>PPCL_Spot!S19</f>
        <v>11.209999999999999</v>
      </c>
      <c r="I19">
        <f>Bawana_NG!S19</f>
        <v>31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71.25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1.9226135753276723</v>
      </c>
      <c r="AD19">
        <f t="shared" si="1"/>
        <v>85.9791235138742</v>
      </c>
      <c r="AE19">
        <f>'IDT-1'!E19</f>
        <v>0</v>
      </c>
      <c r="AF19" s="26"/>
      <c r="AG19">
        <f t="shared" si="2"/>
        <v>85.9791235138742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1.5534693877551022</v>
      </c>
      <c r="F20">
        <f>GT_Spot!S20</f>
        <v>0</v>
      </c>
      <c r="G20">
        <f>PPCL_NG!S20</f>
        <v>36.36</v>
      </c>
      <c r="H20">
        <f>PPCL_Spot!S20</f>
        <v>8.99</v>
      </c>
      <c r="I20">
        <f>Bawana_NG!S20</f>
        <v>31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1.4542584434451749</v>
      </c>
      <c r="AD20">
        <f t="shared" si="1"/>
        <v>133.66921094430992</v>
      </c>
      <c r="AE20">
        <f>'IDT-1'!E20</f>
        <v>0</v>
      </c>
      <c r="AF20" s="26"/>
      <c r="AG20">
        <f t="shared" si="2"/>
        <v>133.66921094430992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1.5534693877551022</v>
      </c>
      <c r="F21">
        <f>GT_Spot!S21</f>
        <v>0</v>
      </c>
      <c r="G21">
        <f>PPCL_NG!S21</f>
        <v>36.36</v>
      </c>
      <c r="H21">
        <f>PPCL_Spot!S21</f>
        <v>8.99</v>
      </c>
      <c r="I21">
        <f>Bawana_NG!S21</f>
        <v>31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1.4986490810561515</v>
      </c>
      <c r="AD21">
        <f t="shared" si="1"/>
        <v>128.62482030669895</v>
      </c>
      <c r="AE21">
        <f>'IDT-1'!E21</f>
        <v>0</v>
      </c>
      <c r="AF21" s="26"/>
      <c r="AG21">
        <f t="shared" si="2"/>
        <v>128.62482030669895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1.5983673469387758</v>
      </c>
      <c r="F22">
        <f>GT_Spot!S22</f>
        <v>0</v>
      </c>
      <c r="G22">
        <f>PPCL_NG!S22</f>
        <v>36.36</v>
      </c>
      <c r="H22">
        <f>PPCL_Spot!S22</f>
        <v>8.99</v>
      </c>
      <c r="I22">
        <f>Bawana_NG!S22</f>
        <v>31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71.25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1.5434348207079442</v>
      </c>
      <c r="AD22">
        <f t="shared" si="1"/>
        <v>123.62493252623082</v>
      </c>
      <c r="AE22">
        <f>'IDT-1'!E22</f>
        <v>0</v>
      </c>
      <c r="AF22" s="26"/>
      <c r="AG22">
        <f t="shared" si="2"/>
        <v>123.62493252623082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1.6039671294984417</v>
      </c>
      <c r="F23">
        <f>GT_Spot!S23</f>
        <v>0</v>
      </c>
      <c r="G23">
        <f>PPCL_NG!S23</f>
        <v>36.36</v>
      </c>
      <c r="H23">
        <f>PPCL_Spot!S23</f>
        <v>8.99</v>
      </c>
      <c r="I23">
        <f>Bawana_NG!S23</f>
        <v>31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71.010000000000005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1.3194189107395862</v>
      </c>
      <c r="AD23">
        <f t="shared" si="1"/>
        <v>148.61454821875884</v>
      </c>
      <c r="AE23">
        <f>'IDT-1'!E23</f>
        <v>0</v>
      </c>
      <c r="AF23" s="26"/>
      <c r="AG23">
        <f t="shared" si="2"/>
        <v>148.61454821875884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1.6039671294984417</v>
      </c>
      <c r="F24">
        <f>GT_Spot!S24</f>
        <v>0</v>
      </c>
      <c r="G24">
        <f>PPCL_NG!S24</f>
        <v>36.36</v>
      </c>
      <c r="H24">
        <f>PPCL_Spot!S24</f>
        <v>8.99</v>
      </c>
      <c r="I24">
        <f>Bawana_NG!S24</f>
        <v>31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71.010000000000005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1.9408878372932585</v>
      </c>
      <c r="AD24">
        <f t="shared" si="1"/>
        <v>77.993079292205167</v>
      </c>
      <c r="AE24">
        <f>'IDT-1'!E24</f>
        <v>0</v>
      </c>
      <c r="AF24" s="26"/>
      <c r="AG24">
        <f t="shared" si="2"/>
        <v>77.993079292205167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-70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1.6039671294984417</v>
      </c>
      <c r="F25">
        <f>GT_Spot!S25</f>
        <v>0</v>
      </c>
      <c r="G25">
        <f>PPCL_NG!S25</f>
        <v>36.36</v>
      </c>
      <c r="H25">
        <f>PPCL_Spot!S25</f>
        <v>8.99</v>
      </c>
      <c r="I25">
        <f>Bawana_NG!S25</f>
        <v>31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71.010000000000005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1.452590823572516</v>
      </c>
      <c r="AD25">
        <f t="shared" si="1"/>
        <v>133.48137630592592</v>
      </c>
      <c r="AE25">
        <f>'IDT-1'!E25</f>
        <v>0</v>
      </c>
      <c r="AF25" s="26"/>
      <c r="AG25">
        <f t="shared" si="2"/>
        <v>133.48137630592592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1.6039671294984417</v>
      </c>
      <c r="F26">
        <f>GT_Spot!S26</f>
        <v>0</v>
      </c>
      <c r="G26">
        <f>PPCL_NG!S26</f>
        <v>36.36</v>
      </c>
      <c r="H26">
        <f>PPCL_Spot!S26</f>
        <v>8.99</v>
      </c>
      <c r="I26">
        <f>Bawana_NG!S26</f>
        <v>31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71.09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1.5864667364054461</v>
      </c>
      <c r="AD26">
        <f t="shared" si="1"/>
        <v>118.427500393093</v>
      </c>
      <c r="AE26">
        <f>'IDT-1'!E26</f>
        <v>0</v>
      </c>
      <c r="AF26" s="26"/>
      <c r="AG26">
        <f t="shared" si="2"/>
        <v>118.427500393093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1.6039671294984417</v>
      </c>
      <c r="F27">
        <f>GT_Spot!S27</f>
        <v>0</v>
      </c>
      <c r="G27">
        <f>PPCL_NG!S27</f>
        <v>36.36</v>
      </c>
      <c r="H27">
        <f>PPCL_Spot!S27</f>
        <v>8.99</v>
      </c>
      <c r="I27">
        <f>Bawana_NG!S27</f>
        <v>31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71.810000000000016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1.5928027364054458</v>
      </c>
      <c r="AD27">
        <f t="shared" si="1"/>
        <v>119.14116439309299</v>
      </c>
      <c r="AE27">
        <f>'IDT-1'!E27</f>
        <v>0</v>
      </c>
      <c r="AF27" s="26"/>
      <c r="AG27">
        <f t="shared" si="2"/>
        <v>119.14116439309299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1.6039671294984417</v>
      </c>
      <c r="F28">
        <f>GT_Spot!S28</f>
        <v>0</v>
      </c>
      <c r="G28">
        <f>PPCL_NG!S28</f>
        <v>36.36</v>
      </c>
      <c r="H28">
        <f>PPCL_Spot!S28</f>
        <v>8.99</v>
      </c>
      <c r="I28">
        <f>Bawana_NG!S28</f>
        <v>31.000000000000004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71.810000000000016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1.3264589107395865</v>
      </c>
      <c r="AD28">
        <f t="shared" si="1"/>
        <v>149.40750821875889</v>
      </c>
      <c r="AE28">
        <f>'IDT-1'!E28</f>
        <v>0</v>
      </c>
      <c r="AF28" s="26"/>
      <c r="AG28">
        <f t="shared" si="2"/>
        <v>149.40750821875889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1.6039671294984417</v>
      </c>
      <c r="F29">
        <f>GT_Spot!S29</f>
        <v>0</v>
      </c>
      <c r="G29">
        <f>PPCL_NG!S29</f>
        <v>36.36</v>
      </c>
      <c r="H29">
        <f>PPCL_Spot!S29</f>
        <v>8.99</v>
      </c>
      <c r="I29">
        <f>Bawana_NG!S29</f>
        <v>31.000000000000004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71.59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1.9016011996822824</v>
      </c>
      <c r="AD29">
        <f t="shared" si="1"/>
        <v>83.612365929816193</v>
      </c>
      <c r="AE29">
        <f>'IDT-1'!E29</f>
        <v>0</v>
      </c>
      <c r="AF29" s="26"/>
      <c r="AG29">
        <f t="shared" si="2"/>
        <v>83.612365929816193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1.6039671294984417</v>
      </c>
      <c r="F30">
        <f>GT_Spot!S30</f>
        <v>0</v>
      </c>
      <c r="G30">
        <f>PPCL_NG!S30</f>
        <v>36.36</v>
      </c>
      <c r="H30">
        <f>PPCL_Spot!S30</f>
        <v>8.99</v>
      </c>
      <c r="I30">
        <f>Bawana_NG!S30</f>
        <v>31.000000000000004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71.59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1.3245229107395866</v>
      </c>
      <c r="AD30">
        <f t="shared" si="1"/>
        <v>149.18944421875889</v>
      </c>
      <c r="AE30">
        <f>'IDT-1'!E30</f>
        <v>0</v>
      </c>
      <c r="AF30" s="26"/>
      <c r="AG30">
        <f t="shared" si="2"/>
        <v>149.18944421875889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1.6039671294984417</v>
      </c>
      <c r="F31">
        <f>GT_Spot!S31</f>
        <v>0</v>
      </c>
      <c r="G31">
        <f>PPCL_NG!S31</f>
        <v>36.36</v>
      </c>
      <c r="H31">
        <f>PPCL_Spot!S31</f>
        <v>8.99</v>
      </c>
      <c r="I31">
        <f>Bawana_NG!S31</f>
        <v>31.000000000000004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71.560000000000016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1.3242589107395866</v>
      </c>
      <c r="AD31">
        <f t="shared" si="1"/>
        <v>149.15970821875888</v>
      </c>
      <c r="AE31">
        <f>'IDT-1'!E31</f>
        <v>0</v>
      </c>
      <c r="AF31" s="26"/>
      <c r="AG31">
        <f t="shared" si="2"/>
        <v>149.15970821875888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1.6039671294984417</v>
      </c>
      <c r="F32">
        <f>GT_Spot!S32</f>
        <v>0</v>
      </c>
      <c r="G32">
        <f>PPCL_NG!S32</f>
        <v>36.36</v>
      </c>
      <c r="H32">
        <f>PPCL_Spot!S32</f>
        <v>8.99</v>
      </c>
      <c r="I32">
        <f>Bawana_NG!S32</f>
        <v>31.000000000000004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71.560000000000016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1.3242589107395866</v>
      </c>
      <c r="AD32">
        <f t="shared" si="1"/>
        <v>149.15970821875888</v>
      </c>
      <c r="AE32">
        <f>'IDT-1'!E32</f>
        <v>0</v>
      </c>
      <c r="AF32" s="26"/>
      <c r="AG32">
        <f t="shared" si="2"/>
        <v>149.15970821875888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1.6039671294984417</v>
      </c>
      <c r="F33">
        <f>GT_Spot!S33</f>
        <v>0</v>
      </c>
      <c r="G33">
        <f>PPCL_NG!S33</f>
        <v>36.36</v>
      </c>
      <c r="H33">
        <f>PPCL_Spot!S33</f>
        <v>8.99</v>
      </c>
      <c r="I33">
        <f>Bawana_NG!S33</f>
        <v>31.000000000000004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71.560000000000016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1.3242589107395866</v>
      </c>
      <c r="AD33">
        <f t="shared" si="1"/>
        <v>149.15970821875888</v>
      </c>
      <c r="AE33">
        <f>'IDT-1'!E33</f>
        <v>0</v>
      </c>
      <c r="AF33" s="26"/>
      <c r="AG33">
        <f t="shared" si="2"/>
        <v>149.15970821875888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1.6039671294984417</v>
      </c>
      <c r="F34">
        <f>GT_Spot!S34</f>
        <v>0</v>
      </c>
      <c r="G34">
        <f>PPCL_NG!S34</f>
        <v>36.36</v>
      </c>
      <c r="H34">
        <f>PPCL_Spot!S34</f>
        <v>8.99</v>
      </c>
      <c r="I34">
        <f>Bawana_NG!S34</f>
        <v>31.001412566343003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71.560000000000016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1.9013496302661006</v>
      </c>
      <c r="AD34">
        <f t="shared" si="1"/>
        <v>83.584030065575362</v>
      </c>
      <c r="AE34">
        <f>'IDT-1'!E34</f>
        <v>0</v>
      </c>
      <c r="AF34" s="26"/>
      <c r="AG34">
        <f t="shared" si="2"/>
        <v>83.584030065575362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-65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2.1117370892018781</v>
      </c>
      <c r="F35">
        <f>GT_Spot!S35</f>
        <v>0</v>
      </c>
      <c r="G35">
        <f>PPCL_NG!S35</f>
        <v>36.36</v>
      </c>
      <c r="H35">
        <f>PPCL_Spot!S35</f>
        <v>11.209999999999999</v>
      </c>
      <c r="I35">
        <f>Bawana_NG!S35</f>
        <v>31.001412566343003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71.560000000000016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1.3482757169687951</v>
      </c>
      <c r="AD35">
        <f t="shared" si="1"/>
        <v>151.8648739385761</v>
      </c>
      <c r="AE35">
        <f>'IDT-1'!E35</f>
        <v>0</v>
      </c>
      <c r="AF35" s="26"/>
      <c r="AG35">
        <f t="shared" si="2"/>
        <v>151.8648739385761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2.1117370892018781</v>
      </c>
      <c r="F36">
        <f>GT_Spot!S36</f>
        <v>0</v>
      </c>
      <c r="G36">
        <f>PPCL_NG!S36</f>
        <v>36.36</v>
      </c>
      <c r="H36">
        <f>PPCL_Spot!S36</f>
        <v>11.209999999999999</v>
      </c>
      <c r="I36">
        <f>Bawana_NG!S36</f>
        <v>31.001412566343003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71.560000000000016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1.6034757169687952</v>
      </c>
      <c r="AD36">
        <f t="shared" si="1"/>
        <v>180.60967393857609</v>
      </c>
      <c r="AE36">
        <f>'IDT-1'!E36</f>
        <v>0</v>
      </c>
      <c r="AF36" s="26"/>
      <c r="AG36">
        <f t="shared" si="2"/>
        <v>180.60967393857609</v>
      </c>
      <c r="AI36" s="75">
        <f>PXIL!K36</f>
        <v>0</v>
      </c>
      <c r="AJ36" s="75">
        <f>PXIL!Q36</f>
        <v>0</v>
      </c>
      <c r="AK36" s="75">
        <f>RTM_IEX!K36</f>
        <v>29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2.1117370892018781</v>
      </c>
      <c r="F37">
        <f>GT_Spot!S37</f>
        <v>0</v>
      </c>
      <c r="G37">
        <f>PPCL_NG!S37</f>
        <v>36.36</v>
      </c>
      <c r="H37">
        <f>PPCL_Spot!S37</f>
        <v>11.209999999999999</v>
      </c>
      <c r="I37">
        <f>Bawana_NG!S37</f>
        <v>31.001412566343003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71.560000000000016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1.3482757169687951</v>
      </c>
      <c r="AD37">
        <f t="shared" si="1"/>
        <v>151.8648739385761</v>
      </c>
      <c r="AE37">
        <f>'IDT-1'!E37</f>
        <v>0</v>
      </c>
      <c r="AF37" s="26"/>
      <c r="AG37">
        <f t="shared" si="2"/>
        <v>151.8648739385761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2.1117370892018781</v>
      </c>
      <c r="F38">
        <f>GT_Spot!S38</f>
        <v>0</v>
      </c>
      <c r="G38">
        <f>PPCL_NG!S38</f>
        <v>36.36</v>
      </c>
      <c r="H38">
        <f>PPCL_Spot!S38</f>
        <v>11.209999999999999</v>
      </c>
      <c r="I38">
        <f>Bawana_NG!S38</f>
        <v>31.001412566343003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71.560000000000016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1.6033877169687951</v>
      </c>
      <c r="AD38">
        <f t="shared" si="1"/>
        <v>180.59976193857611</v>
      </c>
      <c r="AE38">
        <f>'IDT-1'!E38</f>
        <v>0</v>
      </c>
      <c r="AF38" s="26"/>
      <c r="AG38">
        <f t="shared" si="2"/>
        <v>180.59976193857611</v>
      </c>
      <c r="AI38" s="75">
        <f>PXIL!K38</f>
        <v>0</v>
      </c>
      <c r="AJ38" s="75">
        <f>PXIL!Q38</f>
        <v>0</v>
      </c>
      <c r="AK38" s="75">
        <f>RTM_IEX!K38</f>
        <v>28.99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2.0934272300469483</v>
      </c>
      <c r="F39">
        <f>GT_Spot!S39</f>
        <v>0</v>
      </c>
      <c r="G39">
        <f>PPCL_NG!S39</f>
        <v>36.36</v>
      </c>
      <c r="H39">
        <f>PPCL_Spot!S39</f>
        <v>10.91</v>
      </c>
      <c r="I39">
        <f>Bawana_NG!S39</f>
        <v>31.001412566343003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71.300000000000011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20.299999999999997</v>
      </c>
      <c r="AB39" s="117">
        <f>-STOA!Q39</f>
        <v>0</v>
      </c>
      <c r="AC39">
        <f t="shared" si="0"/>
        <v>2.045978241539951</v>
      </c>
      <c r="AD39">
        <f t="shared" si="1"/>
        <v>109.91886155485003</v>
      </c>
      <c r="AE39">
        <f>'IDT-1'!E39</f>
        <v>0</v>
      </c>
      <c r="AF39" s="26"/>
      <c r="AG39">
        <f t="shared" si="2"/>
        <v>154.91886155485003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-60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2.0322054380664651</v>
      </c>
      <c r="F40">
        <f>GT_Spot!S40</f>
        <v>0</v>
      </c>
      <c r="G40">
        <f>PPCL_NG!S40</f>
        <v>36.36</v>
      </c>
      <c r="H40">
        <f>PPCL_Spot!S40</f>
        <v>10.91</v>
      </c>
      <c r="I40">
        <f>Bawana_NG!S40</f>
        <v>31.001412566343003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71.300000000000011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20.299999999999997</v>
      </c>
      <c r="AB40" s="117">
        <f>-STOA!Q40</f>
        <v>0</v>
      </c>
      <c r="AC40">
        <f t="shared" si="0"/>
        <v>1.5127518384388037</v>
      </c>
      <c r="AD40">
        <f t="shared" si="1"/>
        <v>170.39086616597069</v>
      </c>
      <c r="AE40">
        <f>'IDT-1'!E40</f>
        <v>0</v>
      </c>
      <c r="AF40" s="26"/>
      <c r="AG40">
        <f t="shared" si="2"/>
        <v>215.39086616597069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2.0322054380664651</v>
      </c>
      <c r="F41">
        <f>GT_Spot!S41</f>
        <v>0</v>
      </c>
      <c r="G41">
        <f>PPCL_NG!S41</f>
        <v>36.36</v>
      </c>
      <c r="H41">
        <f>PPCL_Spot!S41</f>
        <v>10.91</v>
      </c>
      <c r="I41">
        <f>Bawana_NG!S41</f>
        <v>31.001412566343003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71.440000000000012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20.299999999999997</v>
      </c>
      <c r="AB41" s="117">
        <f>-STOA!Q41</f>
        <v>0</v>
      </c>
      <c r="AC41">
        <f t="shared" si="0"/>
        <v>1.5139838384388036</v>
      </c>
      <c r="AD41">
        <f t="shared" si="1"/>
        <v>170.52963416597069</v>
      </c>
      <c r="AE41">
        <f>'IDT-1'!E41</f>
        <v>0</v>
      </c>
      <c r="AF41" s="26"/>
      <c r="AG41">
        <f t="shared" si="2"/>
        <v>215.52963416597069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2.0322054380664651</v>
      </c>
      <c r="F42">
        <f>GT_Spot!S42</f>
        <v>0</v>
      </c>
      <c r="G42">
        <f>PPCL_NG!S42</f>
        <v>36.36</v>
      </c>
      <c r="H42">
        <f>PPCL_Spot!S42</f>
        <v>10.91</v>
      </c>
      <c r="I42">
        <f>Bawana_NG!S42</f>
        <v>31.001412566343003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71.460000000000008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20.299999999999997</v>
      </c>
      <c r="AB42" s="117">
        <f>-STOA!Q42</f>
        <v>0</v>
      </c>
      <c r="AC42">
        <f t="shared" si="0"/>
        <v>1.8968718384388037</v>
      </c>
      <c r="AD42">
        <f t="shared" si="1"/>
        <v>213.65674616597067</v>
      </c>
      <c r="AE42">
        <f>'IDT-1'!E42</f>
        <v>0</v>
      </c>
      <c r="AF42" s="26"/>
      <c r="AG42">
        <f t="shared" si="2"/>
        <v>258.65674616597067</v>
      </c>
      <c r="AI42" s="75">
        <f>PXIL!K42</f>
        <v>0</v>
      </c>
      <c r="AJ42" s="75">
        <f>PXIL!Q42</f>
        <v>0</v>
      </c>
      <c r="AK42" s="75">
        <f>RTM_IEX!K42</f>
        <v>43.49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2.0322054380664651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31.001448076796272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71.480000000000018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20.299999999999997</v>
      </c>
      <c r="AB43" s="117">
        <f>-STOA!Q43</f>
        <v>0</v>
      </c>
      <c r="AC43">
        <f t="shared" si="0"/>
        <v>1.5143361509307924</v>
      </c>
      <c r="AD43">
        <f t="shared" si="1"/>
        <v>170.56931736393196</v>
      </c>
      <c r="AE43">
        <f>'IDT-1'!E43</f>
        <v>0</v>
      </c>
      <c r="AF43" s="26"/>
      <c r="AG43">
        <f t="shared" si="2"/>
        <v>215.56931736393196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2.0322054380664651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31.001448076796272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71.570000000000022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20.299999999999997</v>
      </c>
      <c r="AB44" s="117">
        <f>-STOA!Q44</f>
        <v>0</v>
      </c>
      <c r="AC44">
        <f t="shared" si="0"/>
        <v>2.4081521509307922</v>
      </c>
      <c r="AD44">
        <f t="shared" si="1"/>
        <v>271.24550136393196</v>
      </c>
      <c r="AE44">
        <f>'IDT-1'!E44</f>
        <v>0</v>
      </c>
      <c r="AF44" s="26"/>
      <c r="AG44">
        <f t="shared" si="2"/>
        <v>316.24550136393196</v>
      </c>
      <c r="AI44" s="75">
        <f>PXIL!K44</f>
        <v>0</v>
      </c>
      <c r="AJ44" s="75">
        <f>PXIL!Q44</f>
        <v>0</v>
      </c>
      <c r="AK44" s="75">
        <f>RTM_IEX!K44</f>
        <v>53.15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48.33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2.0322054380664651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31.001448076796272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71.580000000000013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20.299999999999997</v>
      </c>
      <c r="AB45" s="117">
        <f>-STOA!Q45</f>
        <v>0</v>
      </c>
      <c r="AC45">
        <f t="shared" si="0"/>
        <v>1.9405201509307921</v>
      </c>
      <c r="AD45">
        <f t="shared" si="1"/>
        <v>218.57313336393193</v>
      </c>
      <c r="AE45">
        <f>'IDT-1'!E45</f>
        <v>0</v>
      </c>
      <c r="AF45" s="26"/>
      <c r="AG45">
        <f t="shared" si="2"/>
        <v>263.5731333639319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48.33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2.0322054380664651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31.001448076796272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71.580000000000013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20.299999999999997</v>
      </c>
      <c r="AB46" s="117">
        <f>-STOA!Q46</f>
        <v>0</v>
      </c>
      <c r="AC46">
        <f t="shared" si="0"/>
        <v>2.0256161509307922</v>
      </c>
      <c r="AD46">
        <f t="shared" si="1"/>
        <v>228.15803736393192</v>
      </c>
      <c r="AE46">
        <f>'IDT-1'!E46</f>
        <v>0</v>
      </c>
      <c r="AF46" s="26"/>
      <c r="AG46">
        <f t="shared" si="2"/>
        <v>273.15803736393195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48.33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2.0322054380664651</v>
      </c>
      <c r="F47">
        <f>GT_Spot!S47</f>
        <v>0</v>
      </c>
      <c r="G47">
        <f>PPCL_NG!S47</f>
        <v>36.36</v>
      </c>
      <c r="H47">
        <f>PPCL_Spot!S47</f>
        <v>10.91</v>
      </c>
      <c r="I47">
        <f>Bawana_NG!S47</f>
        <v>31.001448076796272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71.570000000000022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20.299999999999997</v>
      </c>
      <c r="AB47" s="117">
        <f>-STOA!Q47</f>
        <v>0</v>
      </c>
      <c r="AC47">
        <f t="shared" si="0"/>
        <v>1.5151281509307921</v>
      </c>
      <c r="AD47">
        <f t="shared" si="1"/>
        <v>170.65852536393194</v>
      </c>
      <c r="AE47">
        <f>'IDT-1'!E47</f>
        <v>0</v>
      </c>
      <c r="AF47" s="26"/>
      <c r="AG47">
        <f t="shared" si="2"/>
        <v>215.65852536393194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2.0322054380664651</v>
      </c>
      <c r="F48">
        <f>GT_Spot!S48</f>
        <v>0</v>
      </c>
      <c r="G48">
        <f>PPCL_NG!S48</f>
        <v>36.36</v>
      </c>
      <c r="H48">
        <f>PPCL_Spot!S48</f>
        <v>10.91</v>
      </c>
      <c r="I48">
        <f>Bawana_NG!S48</f>
        <v>31.001448076796272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71.570000000000022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20.299999999999997</v>
      </c>
      <c r="AB48" s="117">
        <f>-STOA!Q48</f>
        <v>0</v>
      </c>
      <c r="AC48">
        <f t="shared" si="0"/>
        <v>2.025440150930792</v>
      </c>
      <c r="AD48">
        <f t="shared" si="1"/>
        <v>228.13821336393195</v>
      </c>
      <c r="AE48">
        <f>'IDT-1'!E48</f>
        <v>0</v>
      </c>
      <c r="AF48" s="26"/>
      <c r="AG48">
        <f t="shared" si="2"/>
        <v>273.13821336393198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57.99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2.0322054380664651</v>
      </c>
      <c r="F49">
        <f>GT_Spot!S49</f>
        <v>0</v>
      </c>
      <c r="G49">
        <f>PPCL_NG!S49</f>
        <v>36.36</v>
      </c>
      <c r="H49">
        <f>PPCL_Spot!S49</f>
        <v>10.91</v>
      </c>
      <c r="I49">
        <f>Bawana_NG!S49</f>
        <v>31.001448076796272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70.990000000000009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20.299999999999997</v>
      </c>
      <c r="AB49" s="117">
        <f>-STOA!Q49</f>
        <v>0</v>
      </c>
      <c r="AC49">
        <f t="shared" si="0"/>
        <v>2.0203361509307927</v>
      </c>
      <c r="AD49">
        <f t="shared" si="1"/>
        <v>227.56331736393196</v>
      </c>
      <c r="AE49">
        <f>'IDT-1'!E49</f>
        <v>0</v>
      </c>
      <c r="AF49" s="26"/>
      <c r="AG49">
        <f t="shared" si="2"/>
        <v>272.56331736393196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57.99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2.0322054380664651</v>
      </c>
      <c r="F50">
        <f>GT_Spot!S50</f>
        <v>0</v>
      </c>
      <c r="G50">
        <f>PPCL_NG!S50</f>
        <v>36.36</v>
      </c>
      <c r="H50">
        <f>PPCL_Spot!S50</f>
        <v>10.91</v>
      </c>
      <c r="I50">
        <f>Bawana_NG!S50</f>
        <v>31.001448076796272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70.990000000000009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20.299999999999997</v>
      </c>
      <c r="AB50" s="117">
        <f>-STOA!Q50</f>
        <v>0</v>
      </c>
      <c r="AC50">
        <f t="shared" si="0"/>
        <v>2.3605441509307923</v>
      </c>
      <c r="AD50">
        <f t="shared" si="1"/>
        <v>265.88310936393191</v>
      </c>
      <c r="AE50">
        <f>'IDT-1'!E50</f>
        <v>0</v>
      </c>
      <c r="AF50" s="26"/>
      <c r="AG50">
        <f t="shared" si="2"/>
        <v>310.88310936393191</v>
      </c>
      <c r="AI50" s="75">
        <f>PXIL!K50</f>
        <v>0</v>
      </c>
      <c r="AJ50" s="75">
        <f>PXIL!Q50</f>
        <v>0</v>
      </c>
      <c r="AK50" s="75">
        <f>RTM_IEX!K50</f>
        <v>38.659999999999997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57.99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2.0322054380664651</v>
      </c>
      <c r="F51">
        <f>GT_Spot!S51</f>
        <v>0</v>
      </c>
      <c r="G51">
        <f>PPCL_NG!S51</f>
        <v>36.36</v>
      </c>
      <c r="H51">
        <f>PPCL_Spot!S51</f>
        <v>10.91</v>
      </c>
      <c r="I51">
        <f>Bawana_NG!S51</f>
        <v>31.001448076796272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70.990000000000009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20.299999999999997</v>
      </c>
      <c r="AB51" s="117">
        <f>-STOA!Q51</f>
        <v>0</v>
      </c>
      <c r="AC51">
        <f t="shared" si="0"/>
        <v>1.5951201509307924</v>
      </c>
      <c r="AD51">
        <f t="shared" si="1"/>
        <v>179.66853336393194</v>
      </c>
      <c r="AE51">
        <f>'IDT-1'!E51</f>
        <v>0</v>
      </c>
      <c r="AF51" s="26"/>
      <c r="AG51">
        <f t="shared" si="2"/>
        <v>224.66853336393194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9.67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2.0322054380664651</v>
      </c>
      <c r="F52">
        <f>GT_Spot!S52</f>
        <v>0</v>
      </c>
      <c r="G52">
        <f>PPCL_NG!S52</f>
        <v>36.36</v>
      </c>
      <c r="H52">
        <f>PPCL_Spot!S52</f>
        <v>10.663554518172726</v>
      </c>
      <c r="I52">
        <f>Bawana_NG!S52</f>
        <v>31.001448076796272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70.990000000000009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20.299999999999997</v>
      </c>
      <c r="AB52" s="117">
        <f>-STOA!Q52</f>
        <v>0</v>
      </c>
      <c r="AC52">
        <f t="shared" si="0"/>
        <v>2.0181674306907125</v>
      </c>
      <c r="AD52">
        <f t="shared" si="1"/>
        <v>227.31904060234478</v>
      </c>
      <c r="AE52">
        <f>'IDT-1'!E52</f>
        <v>0</v>
      </c>
      <c r="AF52" s="26"/>
      <c r="AG52">
        <f t="shared" si="2"/>
        <v>272.31904060234478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57.99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2.0322054380664651</v>
      </c>
      <c r="F53">
        <f>GT_Spot!S53</f>
        <v>0</v>
      </c>
      <c r="G53">
        <f>PPCL_NG!S53</f>
        <v>36.36</v>
      </c>
      <c r="H53">
        <f>PPCL_Spot!S53</f>
        <v>10.663554518172726</v>
      </c>
      <c r="I53">
        <f>Bawana_NG!S53</f>
        <v>31.001448076796272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71.28000000000003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20.299999999999997</v>
      </c>
      <c r="AB53" s="117">
        <f>-STOA!Q53</f>
        <v>0</v>
      </c>
      <c r="AC53">
        <f t="shared" si="0"/>
        <v>2.0207194306907126</v>
      </c>
      <c r="AD53">
        <f t="shared" si="1"/>
        <v>227.6064886023448</v>
      </c>
      <c r="AE53">
        <f>'IDT-1'!E53</f>
        <v>0</v>
      </c>
      <c r="AF53" s="26"/>
      <c r="AG53">
        <f t="shared" si="2"/>
        <v>272.60648860234483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57.99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2.0322054380664651</v>
      </c>
      <c r="F54">
        <f>GT_Spot!S54</f>
        <v>0</v>
      </c>
      <c r="G54">
        <f>PPCL_NG!S54</f>
        <v>36.36</v>
      </c>
      <c r="H54">
        <f>PPCL_Spot!S54</f>
        <v>10.663554518172726</v>
      </c>
      <c r="I54">
        <f>Bawana_NG!S54</f>
        <v>31.001448076796272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71.200000000000017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20.299999999999997</v>
      </c>
      <c r="AB54" s="117">
        <f>-STOA!Q54</f>
        <v>0</v>
      </c>
      <c r="AC54">
        <f t="shared" si="0"/>
        <v>2.5303274306907122</v>
      </c>
      <c r="AD54">
        <f t="shared" si="1"/>
        <v>285.00688060234478</v>
      </c>
      <c r="AE54">
        <f>'IDT-1'!E54</f>
        <v>0</v>
      </c>
      <c r="AF54" s="26"/>
      <c r="AG54">
        <f t="shared" si="2"/>
        <v>330.00688060234478</v>
      </c>
      <c r="AI54" s="75">
        <f>PXIL!K54</f>
        <v>0</v>
      </c>
      <c r="AJ54" s="75">
        <f>PXIL!Q54</f>
        <v>0</v>
      </c>
      <c r="AK54" s="75">
        <f>RTM_IEX!K54</f>
        <v>57.99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57.99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2.0322054380664651</v>
      </c>
      <c r="F55">
        <f>GT_Spot!S55</f>
        <v>0</v>
      </c>
      <c r="G55">
        <f>PPCL_NG!S55</f>
        <v>36.36</v>
      </c>
      <c r="H55">
        <f>PPCL_Spot!S55</f>
        <v>10.663554518172726</v>
      </c>
      <c r="I55">
        <f>Bawana_NG!S55</f>
        <v>31.001412566343003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71.750000000000014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20.299999999999997</v>
      </c>
      <c r="AB55" s="117">
        <f>-STOA!Q55</f>
        <v>0</v>
      </c>
      <c r="AC55">
        <f t="shared" si="0"/>
        <v>1.5996391181987237</v>
      </c>
      <c r="AD55">
        <f t="shared" si="1"/>
        <v>180.1775334043835</v>
      </c>
      <c r="AE55">
        <f>'IDT-1'!E55</f>
        <v>0</v>
      </c>
      <c r="AF55" s="26"/>
      <c r="AG55">
        <f t="shared" si="2"/>
        <v>225.1775334043835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9.67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2.0322054380664651</v>
      </c>
      <c r="F56">
        <f>GT_Spot!S56</f>
        <v>0</v>
      </c>
      <c r="G56">
        <f>PPCL_NG!S56</f>
        <v>36.36</v>
      </c>
      <c r="H56">
        <f>PPCL_Spot!S56</f>
        <v>9.9535548410146486</v>
      </c>
      <c r="I56">
        <f>Bawana_NG!S56</f>
        <v>31.001412566343003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71.740000000000009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20.299999999999997</v>
      </c>
      <c r="AB56" s="117">
        <f>-STOA!Q56</f>
        <v>0</v>
      </c>
      <c r="AC56">
        <f t="shared" si="0"/>
        <v>2.1461191210397326</v>
      </c>
      <c r="AD56">
        <f t="shared" si="1"/>
        <v>241.7310537243844</v>
      </c>
      <c r="AE56">
        <f>'IDT-1'!E56</f>
        <v>0</v>
      </c>
      <c r="AF56" s="26"/>
      <c r="AG56">
        <f t="shared" si="2"/>
        <v>286.73105372438442</v>
      </c>
      <c r="AI56" s="75">
        <f>PXIL!K56</f>
        <v>0</v>
      </c>
      <c r="AJ56" s="75">
        <f>PXIL!Q56</f>
        <v>0</v>
      </c>
      <c r="AK56" s="75">
        <f>RTM_IEX!K56</f>
        <v>14.5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57.99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2.0322054380664651</v>
      </c>
      <c r="F57">
        <f>GT_Spot!S57</f>
        <v>0</v>
      </c>
      <c r="G57">
        <f>PPCL_NG!S57</f>
        <v>36.36</v>
      </c>
      <c r="H57">
        <f>PPCL_Spot!S57</f>
        <v>9.9535548410146486</v>
      </c>
      <c r="I57">
        <f>Bawana_NG!S57</f>
        <v>31.001412566343003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71.740000000000009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20.299999999999997</v>
      </c>
      <c r="AB57" s="117">
        <f>-STOA!Q57</f>
        <v>0</v>
      </c>
      <c r="AC57">
        <f t="shared" si="0"/>
        <v>2.1036151210397325</v>
      </c>
      <c r="AD57">
        <f t="shared" si="1"/>
        <v>236.94355772438439</v>
      </c>
      <c r="AE57">
        <f>'IDT-1'!E57</f>
        <v>0</v>
      </c>
      <c r="AF57" s="26"/>
      <c r="AG57">
        <f t="shared" si="2"/>
        <v>281.94355772438439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57.99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2.0322054380664651</v>
      </c>
      <c r="F58">
        <f>GT_Spot!S58</f>
        <v>0</v>
      </c>
      <c r="G58">
        <f>PPCL_NG!S58</f>
        <v>36.36</v>
      </c>
      <c r="H58">
        <f>PPCL_Spot!S58</f>
        <v>9.9535548410146486</v>
      </c>
      <c r="I58">
        <f>Bawana_NG!S58</f>
        <v>31.001412566343003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71.740000000000009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20.299999999999997</v>
      </c>
      <c r="AB58" s="117">
        <f>-STOA!Q58</f>
        <v>0</v>
      </c>
      <c r="AC58">
        <f t="shared" si="0"/>
        <v>2.3162231210397324</v>
      </c>
      <c r="AD58">
        <f t="shared" si="1"/>
        <v>260.89094972438437</v>
      </c>
      <c r="AE58">
        <f>'IDT-1'!E58</f>
        <v>0</v>
      </c>
      <c r="AF58" s="26"/>
      <c r="AG58">
        <f t="shared" si="2"/>
        <v>305.89094972438437</v>
      </c>
      <c r="AI58" s="75">
        <f>PXIL!K58</f>
        <v>0</v>
      </c>
      <c r="AJ58" s="75">
        <f>PXIL!Q58</f>
        <v>0</v>
      </c>
      <c r="AK58" s="75">
        <f>RTM_IEX!K58</f>
        <v>33.83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57.99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1.9703703703703701</v>
      </c>
      <c r="F59">
        <f>GT_Spot!S59</f>
        <v>0</v>
      </c>
      <c r="G59">
        <f>PPCL_NG!S59</f>
        <v>36.36</v>
      </c>
      <c r="H59">
        <f>PPCL_Spot!S59</f>
        <v>9.9535548410146486</v>
      </c>
      <c r="I59">
        <f>Bawana_NG!S59</f>
        <v>31.001412566343003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71.740000000000009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20.299999999999997</v>
      </c>
      <c r="AB59" s="117">
        <f>-STOA!Q59</f>
        <v>0</v>
      </c>
      <c r="AC59">
        <f t="shared" si="0"/>
        <v>2.1455749724440065</v>
      </c>
      <c r="AD59">
        <f t="shared" si="1"/>
        <v>241.66976280528402</v>
      </c>
      <c r="AE59">
        <f>'IDT-1'!E59</f>
        <v>0</v>
      </c>
      <c r="AF59" s="26"/>
      <c r="AG59">
        <f t="shared" si="2"/>
        <v>241.66976280528402</v>
      </c>
      <c r="AI59" s="75">
        <f>PXIL!K59</f>
        <v>0</v>
      </c>
      <c r="AJ59" s="75">
        <f>PXIL!Q59</f>
        <v>0</v>
      </c>
      <c r="AK59" s="75">
        <f>RTM_IEX!K59</f>
        <v>24.16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48.33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1.9703703703703701</v>
      </c>
      <c r="F60">
        <f>GT_Spot!S60</f>
        <v>0</v>
      </c>
      <c r="G60">
        <f>PPCL_NG!S60</f>
        <v>36.36</v>
      </c>
      <c r="H60">
        <f>PPCL_Spot!S60</f>
        <v>9.9535548410146486</v>
      </c>
      <c r="I60">
        <f>Bawana_NG!S60</f>
        <v>31.001412566343003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71.740000000000009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20.299999999999997</v>
      </c>
      <c r="AB60" s="117">
        <f>-STOA!Q60</f>
        <v>0</v>
      </c>
      <c r="AC60">
        <f t="shared" si="0"/>
        <v>2.5283749724440066</v>
      </c>
      <c r="AD60">
        <f t="shared" si="1"/>
        <v>284.78696280528402</v>
      </c>
      <c r="AE60">
        <f>'IDT-1'!E60</f>
        <v>0</v>
      </c>
      <c r="AF60" s="26"/>
      <c r="AG60">
        <f t="shared" si="2"/>
        <v>284.78696280528402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1.9703703703703701</v>
      </c>
      <c r="F61">
        <f>GT_Spot!S61</f>
        <v>0</v>
      </c>
      <c r="G61">
        <f>PPCL_NG!S61</f>
        <v>36.36</v>
      </c>
      <c r="H61">
        <f>PPCL_Spot!S61</f>
        <v>9.9535548410146486</v>
      </c>
      <c r="I61">
        <f>Bawana_NG!S61</f>
        <v>31.001412566343003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72.460000000000008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20.299999999999997</v>
      </c>
      <c r="AB61" s="117">
        <f>-STOA!Q61</f>
        <v>0</v>
      </c>
      <c r="AC61">
        <f t="shared" si="0"/>
        <v>2.5347109724440067</v>
      </c>
      <c r="AD61">
        <f t="shared" si="1"/>
        <v>285.50062680528401</v>
      </c>
      <c r="AE61">
        <f>'IDT-1'!E61</f>
        <v>0</v>
      </c>
      <c r="AF61" s="26"/>
      <c r="AG61">
        <f t="shared" si="2"/>
        <v>285.50062680528401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106.32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1.9703703703703701</v>
      </c>
      <c r="F62">
        <f>GT_Spot!S62</f>
        <v>0</v>
      </c>
      <c r="G62">
        <f>PPCL_NG!S62</f>
        <v>36.36</v>
      </c>
      <c r="H62">
        <f>PPCL_Spot!S62</f>
        <v>9.9535548410146486</v>
      </c>
      <c r="I62">
        <f>Bawana_NG!S62</f>
        <v>31.000000000000004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72.410000000000025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20.299999999999997</v>
      </c>
      <c r="AB62" s="117">
        <f>-STOA!Q62</f>
        <v>0</v>
      </c>
      <c r="AC62">
        <f t="shared" si="0"/>
        <v>2.7042745418601886</v>
      </c>
      <c r="AD62">
        <f t="shared" si="1"/>
        <v>304.59965066952486</v>
      </c>
      <c r="AE62">
        <f>'IDT-1'!E62</f>
        <v>0</v>
      </c>
      <c r="AF62" s="26"/>
      <c r="AG62">
        <f t="shared" si="2"/>
        <v>304.59965066952486</v>
      </c>
      <c r="AI62" s="75">
        <f>PXIL!K62</f>
        <v>0</v>
      </c>
      <c r="AJ62" s="75">
        <f>PXIL!Q62</f>
        <v>0</v>
      </c>
      <c r="AK62" s="75">
        <f>RTM_IEX!K62</f>
        <v>28.99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106.32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1.9703703703703701</v>
      </c>
      <c r="F63">
        <f>GT_Spot!S63</f>
        <v>0</v>
      </c>
      <c r="G63">
        <f>PPCL_NG!S63</f>
        <v>36.36</v>
      </c>
      <c r="H63">
        <f>PPCL_Spot!S63</f>
        <v>9.9535548410146486</v>
      </c>
      <c r="I63">
        <f>Bawana_NG!S63</f>
        <v>31.000000000000004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72.380000000000024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20.299999999999997</v>
      </c>
      <c r="AB63" s="117">
        <f>-STOA!Q63</f>
        <v>0</v>
      </c>
      <c r="AC63">
        <f t="shared" si="0"/>
        <v>2.1511945418601885</v>
      </c>
      <c r="AD63">
        <f t="shared" si="1"/>
        <v>242.30273066952489</v>
      </c>
      <c r="AE63">
        <f>'IDT-1'!E63</f>
        <v>0</v>
      </c>
      <c r="AF63" s="26"/>
      <c r="AG63">
        <f t="shared" si="2"/>
        <v>242.30273066952489</v>
      </c>
      <c r="AI63" s="75">
        <f>PXIL!K63</f>
        <v>0</v>
      </c>
      <c r="AJ63" s="75">
        <f>PXIL!Q63</f>
        <v>0</v>
      </c>
      <c r="AK63" s="75">
        <f>RTM_IEX!K63</f>
        <v>24.16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48.33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1.9703703703703701</v>
      </c>
      <c r="F64">
        <f>GT_Spot!S64</f>
        <v>0</v>
      </c>
      <c r="G64">
        <f>PPCL_NG!S64</f>
        <v>36.36</v>
      </c>
      <c r="H64">
        <f>PPCL_Spot!S64</f>
        <v>9.9535548410146486</v>
      </c>
      <c r="I64">
        <f>Bawana_NG!S64</f>
        <v>31.001259916092607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72.380000000000024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20.299999999999997</v>
      </c>
      <c r="AB64" s="117">
        <f>-STOA!Q64</f>
        <v>0</v>
      </c>
      <c r="AC64">
        <f t="shared" si="0"/>
        <v>2.5764216291218034</v>
      </c>
      <c r="AD64">
        <f t="shared" si="1"/>
        <v>290.19876349835585</v>
      </c>
      <c r="AE64">
        <f>'IDT-1'!E64</f>
        <v>0</v>
      </c>
      <c r="AF64" s="26"/>
      <c r="AG64">
        <f t="shared" si="2"/>
        <v>290.19876349835585</v>
      </c>
      <c r="AI64" s="75">
        <f>PXIL!K64</f>
        <v>0</v>
      </c>
      <c r="AJ64" s="75">
        <f>PXIL!Q64</f>
        <v>0</v>
      </c>
      <c r="AK64" s="75">
        <f>RTM_IEX!K64</f>
        <v>24.16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1.9703703703703701</v>
      </c>
      <c r="F65">
        <f>GT_Spot!S65</f>
        <v>0</v>
      </c>
      <c r="G65">
        <f>PPCL_NG!S65</f>
        <v>36.36</v>
      </c>
      <c r="H65">
        <f>PPCL_Spot!S65</f>
        <v>9.9535548410146486</v>
      </c>
      <c r="I65">
        <f>Bawana_NG!S65</f>
        <v>31.000000000000004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72.380000000000024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20.299999999999997</v>
      </c>
      <c r="AB65" s="117">
        <f>-STOA!Q65</f>
        <v>0</v>
      </c>
      <c r="AC65">
        <f t="shared" si="0"/>
        <v>2.5764105418601888</v>
      </c>
      <c r="AD65">
        <f t="shared" si="1"/>
        <v>290.19751466952488</v>
      </c>
      <c r="AE65">
        <f>'IDT-1'!E65</f>
        <v>0</v>
      </c>
      <c r="AF65" s="26"/>
      <c r="AG65">
        <f t="shared" si="2"/>
        <v>290.19751466952488</v>
      </c>
      <c r="AI65" s="75">
        <f>PXIL!K65</f>
        <v>0</v>
      </c>
      <c r="AJ65" s="75">
        <f>PXIL!Q65</f>
        <v>0</v>
      </c>
      <c r="AK65" s="75">
        <f>RTM_IEX!K65</f>
        <v>24.16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96.65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1.9703703703703701</v>
      </c>
      <c r="F66">
        <f>GT_Spot!S66</f>
        <v>0</v>
      </c>
      <c r="G66">
        <f>PPCL_NG!S66</f>
        <v>36.36</v>
      </c>
      <c r="H66">
        <f>PPCL_Spot!S66</f>
        <v>9.9535548410146486</v>
      </c>
      <c r="I66">
        <f>Bawana_NG!S66</f>
        <v>31.001290661976089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71.570000000000022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20.299999999999997</v>
      </c>
      <c r="AB66" s="117">
        <f>-STOA!Q66</f>
        <v>0</v>
      </c>
      <c r="AC66">
        <f t="shared" si="0"/>
        <v>2.6543898996855786</v>
      </c>
      <c r="AD66">
        <f t="shared" si="1"/>
        <v>298.98082597367562</v>
      </c>
      <c r="AE66">
        <f>'IDT-1'!E66</f>
        <v>0</v>
      </c>
      <c r="AF66" s="26"/>
      <c r="AG66">
        <f t="shared" si="2"/>
        <v>298.98082597367562</v>
      </c>
      <c r="AI66" s="75">
        <f>PXIL!K66</f>
        <v>0</v>
      </c>
      <c r="AJ66" s="75">
        <f>PXIL!Q66</f>
        <v>0</v>
      </c>
      <c r="AK66" s="75">
        <f>RTM_IEX!K66</f>
        <v>33.83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1.9703703703703701</v>
      </c>
      <c r="F67">
        <f>GT_Spot!S67</f>
        <v>0</v>
      </c>
      <c r="G67">
        <f>PPCL_NG!S67</f>
        <v>36.36</v>
      </c>
      <c r="H67">
        <f>PPCL_Spot!S67</f>
        <v>9.9535548410146486</v>
      </c>
      <c r="I67">
        <f>Bawana_NG!S67</f>
        <v>31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72.610000000000014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20.299999999999997</v>
      </c>
      <c r="AB67" s="117">
        <f>-STOA!Q67</f>
        <v>0</v>
      </c>
      <c r="AC67">
        <f t="shared" si="0"/>
        <v>2.0682105418601884</v>
      </c>
      <c r="AD67">
        <f t="shared" si="1"/>
        <v>232.95571466952481</v>
      </c>
      <c r="AE67">
        <f>'IDT-1'!E67</f>
        <v>0</v>
      </c>
      <c r="AF67" s="26"/>
      <c r="AG67">
        <f t="shared" si="2"/>
        <v>232.95571466952481</v>
      </c>
      <c r="AI67" s="75">
        <f>PXIL!K67</f>
        <v>0</v>
      </c>
      <c r="AJ67" s="75">
        <f>PXIL!Q67</f>
        <v>0</v>
      </c>
      <c r="AK67" s="75">
        <f>RTM_IEX!K67</f>
        <v>14.5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48.33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1.9703703703703701</v>
      </c>
      <c r="F68">
        <f>GT_Spot!S68</f>
        <v>0</v>
      </c>
      <c r="G68">
        <f>PPCL_NG!S68</f>
        <v>36.36</v>
      </c>
      <c r="H68">
        <f>PPCL_Spot!S68</f>
        <v>9.9535548410146486</v>
      </c>
      <c r="I68">
        <f>Bawana_NG!S68</f>
        <v>31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72.610000000000014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20.299999999999997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2.4509225418601881</v>
      </c>
      <c r="AD68">
        <f t="shared" ref="AD68:AD98" si="4">SUM(B68:AB68,AI68:AR68)-AC68</f>
        <v>276.06300266952485</v>
      </c>
      <c r="AE68">
        <f>'IDT-1'!E68</f>
        <v>0</v>
      </c>
      <c r="AF68" s="26"/>
      <c r="AG68">
        <f t="shared" ref="AG68:AG98" si="5">SUM(AD68:AF68)+AT68</f>
        <v>276.06300266952485</v>
      </c>
      <c r="AI68" s="75">
        <f>PXIL!K68</f>
        <v>0</v>
      </c>
      <c r="AJ68" s="75">
        <f>PXIL!Q68</f>
        <v>0</v>
      </c>
      <c r="AK68" s="75">
        <f>RTM_IEX!K68</f>
        <v>19.329999999999998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86.99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1.9703703703703701</v>
      </c>
      <c r="F69">
        <f>GT_Spot!S69</f>
        <v>0</v>
      </c>
      <c r="G69">
        <f>PPCL_NG!S69</f>
        <v>36.36</v>
      </c>
      <c r="H69">
        <f>PPCL_Spot!S69</f>
        <v>9.9535548410146486</v>
      </c>
      <c r="I69">
        <f>Bawana_NG!S69</f>
        <v>31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72.580000000000013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20.299999999999997</v>
      </c>
      <c r="AB69" s="117">
        <f>-STOA!Q69</f>
        <v>0</v>
      </c>
      <c r="AC69">
        <f t="shared" si="3"/>
        <v>2.3656505418601883</v>
      </c>
      <c r="AD69">
        <f t="shared" si="4"/>
        <v>266.45827466952483</v>
      </c>
      <c r="AE69">
        <f>'IDT-1'!E69</f>
        <v>0</v>
      </c>
      <c r="AF69" s="26"/>
      <c r="AG69">
        <f t="shared" si="5"/>
        <v>266.45827466952483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86.99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1.9703703703703701</v>
      </c>
      <c r="F70">
        <f>GT_Spot!S70</f>
        <v>0</v>
      </c>
      <c r="G70">
        <f>PPCL_NG!S70</f>
        <v>36.36</v>
      </c>
      <c r="H70">
        <f>PPCL_Spot!S70</f>
        <v>9.2435552135436705</v>
      </c>
      <c r="I70">
        <f>Bawana_NG!S70</f>
        <v>31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72.580000000000013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20.299999999999997</v>
      </c>
      <c r="AB70" s="117">
        <f>-STOA!Q70</f>
        <v>0</v>
      </c>
      <c r="AC70">
        <f t="shared" si="3"/>
        <v>2.5295065451384438</v>
      </c>
      <c r="AD70">
        <f t="shared" si="4"/>
        <v>284.91441903877563</v>
      </c>
      <c r="AE70">
        <f>'IDT-1'!E70</f>
        <v>0</v>
      </c>
      <c r="AF70" s="26"/>
      <c r="AG70">
        <f t="shared" si="5"/>
        <v>284.91441903877563</v>
      </c>
      <c r="AI70" s="75">
        <f>PXIL!K70</f>
        <v>0</v>
      </c>
      <c r="AJ70" s="75">
        <f>PXIL!Q70</f>
        <v>0</v>
      </c>
      <c r="AK70" s="75">
        <f>RTM_IEX!K70</f>
        <v>29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86.99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1.9703703703703701</v>
      </c>
      <c r="F71">
        <f>GT_Spot!S71</f>
        <v>0</v>
      </c>
      <c r="G71">
        <f>PPCL_NG!S71</f>
        <v>36.36</v>
      </c>
      <c r="H71">
        <f>PPCL_Spot!S71</f>
        <v>9.2435552135436705</v>
      </c>
      <c r="I71">
        <f>Bawana_NG!S71</f>
        <v>31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73.670000000000016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29</v>
      </c>
      <c r="Z71" s="75">
        <f>IEX!Q71</f>
        <v>0</v>
      </c>
      <c r="AA71" s="117">
        <f>STOA!K71</f>
        <v>20.299999999999997</v>
      </c>
      <c r="AB71" s="117">
        <f>-STOA!Q71</f>
        <v>0</v>
      </c>
      <c r="AC71">
        <f t="shared" si="3"/>
        <v>1.901186545138444</v>
      </c>
      <c r="AD71">
        <f t="shared" si="4"/>
        <v>214.14273903877563</v>
      </c>
      <c r="AE71">
        <f>'IDT-1'!E71</f>
        <v>0</v>
      </c>
      <c r="AF71" s="26"/>
      <c r="AG71">
        <f t="shared" si="5"/>
        <v>214.14273903877563</v>
      </c>
      <c r="AI71" s="75">
        <f>PXIL!K71</f>
        <v>0</v>
      </c>
      <c r="AJ71" s="75">
        <f>PXIL!Q71</f>
        <v>0</v>
      </c>
      <c r="AK71" s="75">
        <f>RTM_IEX!K71</f>
        <v>14.5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1.9703703703703701</v>
      </c>
      <c r="F72">
        <f>GT_Spot!S72</f>
        <v>0</v>
      </c>
      <c r="G72">
        <f>PPCL_NG!S72</f>
        <v>36.36</v>
      </c>
      <c r="H72">
        <f>PPCL_Spot!S72</f>
        <v>9.2435552135436705</v>
      </c>
      <c r="I72">
        <f>Bawana_NG!S72</f>
        <v>31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73.670000000000016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67.66</v>
      </c>
      <c r="Z72" s="75">
        <f>IEX!Q72</f>
        <v>0</v>
      </c>
      <c r="AA72" s="117">
        <f>STOA!K72</f>
        <v>20.299999999999997</v>
      </c>
      <c r="AB72" s="117">
        <f>-STOA!Q72</f>
        <v>0</v>
      </c>
      <c r="AC72">
        <f t="shared" si="3"/>
        <v>2.1988905451384437</v>
      </c>
      <c r="AD72">
        <f t="shared" si="4"/>
        <v>247.67503503877558</v>
      </c>
      <c r="AE72">
        <f>'IDT-1'!E72</f>
        <v>0</v>
      </c>
      <c r="AF72" s="26"/>
      <c r="AG72">
        <f t="shared" si="5"/>
        <v>247.67503503877558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1.9091492776886034</v>
      </c>
      <c r="F73">
        <f>GT_Spot!S73</f>
        <v>0</v>
      </c>
      <c r="G73">
        <f>PPCL_NG!S73</f>
        <v>36.36</v>
      </c>
      <c r="H73">
        <f>PPCL_Spot!S73</f>
        <v>9.2435552135436705</v>
      </c>
      <c r="I73">
        <f>Bawana_NG!S73</f>
        <v>31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73.670000000000016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67.66</v>
      </c>
      <c r="Z73" s="75">
        <f>IEX!Q73</f>
        <v>0</v>
      </c>
      <c r="AA73" s="117">
        <f>STOA!K73</f>
        <v>20.299999999999997</v>
      </c>
      <c r="AB73" s="117">
        <f>-STOA!Q73</f>
        <v>0</v>
      </c>
      <c r="AC73">
        <f t="shared" si="3"/>
        <v>2.1983517995228441</v>
      </c>
      <c r="AD73">
        <f t="shared" si="4"/>
        <v>247.61435269170943</v>
      </c>
      <c r="AE73">
        <f>'IDT-1'!E73</f>
        <v>0</v>
      </c>
      <c r="AF73" s="26"/>
      <c r="AG73">
        <f t="shared" si="5"/>
        <v>247.61435269170943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1.9091492776886034</v>
      </c>
      <c r="F74">
        <f>GT_Spot!S74</f>
        <v>0</v>
      </c>
      <c r="G74">
        <f>PPCL_NG!S74</f>
        <v>36.36</v>
      </c>
      <c r="H74">
        <f>PPCL_Spot!S74</f>
        <v>9.2435552135436705</v>
      </c>
      <c r="I74">
        <f>Bawana_NG!S74</f>
        <v>31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67.66</v>
      </c>
      <c r="Z74" s="75">
        <f>IEX!Q74</f>
        <v>0</v>
      </c>
      <c r="AA74" s="117">
        <f>STOA!K74</f>
        <v>20.299999999999997</v>
      </c>
      <c r="AB74" s="117">
        <f>-STOA!Q74</f>
        <v>0</v>
      </c>
      <c r="AC74">
        <f t="shared" si="3"/>
        <v>2.1979117995228443</v>
      </c>
      <c r="AD74">
        <f t="shared" si="4"/>
        <v>247.56479269170941</v>
      </c>
      <c r="AE74">
        <f>'IDT-1'!E74</f>
        <v>0</v>
      </c>
      <c r="AF74" s="26"/>
      <c r="AG74">
        <f t="shared" si="5"/>
        <v>247.56479269170941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1.9274478330658105</v>
      </c>
      <c r="F75">
        <f>GT_Spot!S75</f>
        <v>0</v>
      </c>
      <c r="G75">
        <f>PPCL_NG!S75</f>
        <v>36.36</v>
      </c>
      <c r="H75">
        <f>PPCL_Spot!S75</f>
        <v>9.2435552135436705</v>
      </c>
      <c r="I75">
        <f>Bawana_NG!S75</f>
        <v>30.999999999999996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72.84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9.66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1.5532088268101634</v>
      </c>
      <c r="AD75">
        <f t="shared" si="4"/>
        <v>174.94779421979931</v>
      </c>
      <c r="AE75">
        <f>'IDT-1'!E75</f>
        <v>0</v>
      </c>
      <c r="AF75" s="26"/>
      <c r="AG75">
        <f t="shared" si="5"/>
        <v>174.94779421979931</v>
      </c>
      <c r="AI75" s="75">
        <f>PXIL!K75</f>
        <v>0</v>
      </c>
      <c r="AJ75" s="75">
        <f>PXIL!Q75</f>
        <v>0</v>
      </c>
      <c r="AK75" s="75">
        <f>RTM_IEX!K75</f>
        <v>14.5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1.9274478330658105</v>
      </c>
      <c r="F76">
        <f>GT_Spot!S76</f>
        <v>0</v>
      </c>
      <c r="G76">
        <f>PPCL_NG!S76</f>
        <v>36.36</v>
      </c>
      <c r="H76">
        <f>PPCL_Spot!S76</f>
        <v>9.2435552135436705</v>
      </c>
      <c r="I76">
        <f>Bawana_NG!S76</f>
        <v>30.999999999999996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72.84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57.99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1.8509128268101636</v>
      </c>
      <c r="AD76">
        <f t="shared" si="4"/>
        <v>208.48009021979931</v>
      </c>
      <c r="AE76">
        <f>'IDT-1'!E76</f>
        <v>0</v>
      </c>
      <c r="AF76" s="26"/>
      <c r="AG76">
        <f t="shared" si="5"/>
        <v>208.48009021979931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1.9274478330658105</v>
      </c>
      <c r="F77">
        <f>GT_Spot!S77</f>
        <v>0</v>
      </c>
      <c r="G77">
        <f>PPCL_NG!S77</f>
        <v>36.36</v>
      </c>
      <c r="H77">
        <f>PPCL_Spot!S77</f>
        <v>9.2435552135436705</v>
      </c>
      <c r="I77">
        <f>Bawana_NG!S77</f>
        <v>31.000000000000004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72.84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57.99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1.8509128268101636</v>
      </c>
      <c r="AD77">
        <f t="shared" si="4"/>
        <v>208.48009021979931</v>
      </c>
      <c r="AE77">
        <f>'IDT-1'!E77</f>
        <v>0</v>
      </c>
      <c r="AF77" s="26"/>
      <c r="AG77">
        <f t="shared" si="5"/>
        <v>208.48009021979931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1.9274478330658105</v>
      </c>
      <c r="F78">
        <f>GT_Spot!S78</f>
        <v>0</v>
      </c>
      <c r="G78">
        <f>PPCL_NG!S78</f>
        <v>36.36</v>
      </c>
      <c r="H78">
        <f>PPCL_Spot!S78</f>
        <v>9.2435552135436705</v>
      </c>
      <c r="I78">
        <f>Bawana_NG!S78</f>
        <v>31.000000000000004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72.84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57.99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2.0210168268101634</v>
      </c>
      <c r="AD78">
        <f t="shared" si="4"/>
        <v>227.63998621979934</v>
      </c>
      <c r="AE78">
        <f>'IDT-1'!E78</f>
        <v>0</v>
      </c>
      <c r="AF78" s="26"/>
      <c r="AG78">
        <f t="shared" si="5"/>
        <v>227.63998621979934</v>
      </c>
      <c r="AI78" s="75">
        <f>PXIL!K78</f>
        <v>0</v>
      </c>
      <c r="AJ78" s="75">
        <f>PXIL!Q78</f>
        <v>0</v>
      </c>
      <c r="AK78" s="75">
        <f>RTM_IEX!K78</f>
        <v>19.329999999999998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1.9274478330658105</v>
      </c>
      <c r="F79">
        <f>GT_Spot!S79</f>
        <v>0</v>
      </c>
      <c r="G79">
        <f>PPCL_NG!S79</f>
        <v>36.36</v>
      </c>
      <c r="H79">
        <f>PPCL_Spot!S79</f>
        <v>9.2435552135436705</v>
      </c>
      <c r="I79">
        <f>Bawana_NG!S79</f>
        <v>31.000000000000004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72.84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1.3406008268101635</v>
      </c>
      <c r="AD79">
        <f t="shared" si="4"/>
        <v>151.0004022197993</v>
      </c>
      <c r="AE79">
        <f>'IDT-1'!E79</f>
        <v>0</v>
      </c>
      <c r="AF79" s="26"/>
      <c r="AG79">
        <f t="shared" si="5"/>
        <v>151.0004022197993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1.9274478330658105</v>
      </c>
      <c r="F80">
        <f>GT_Spot!S80</f>
        <v>0</v>
      </c>
      <c r="G80">
        <f>PPCL_NG!S80</f>
        <v>36.36</v>
      </c>
      <c r="H80">
        <f>PPCL_Spot!S80</f>
        <v>9.2435552135436705</v>
      </c>
      <c r="I80">
        <f>Bawana_NG!S80</f>
        <v>31.000000000000004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72.84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26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1.5694008268101634</v>
      </c>
      <c r="AD80">
        <f t="shared" si="4"/>
        <v>176.77160221979932</v>
      </c>
      <c r="AE80">
        <f>'IDT-1'!E80</f>
        <v>0</v>
      </c>
      <c r="AF80" s="26"/>
      <c r="AG80">
        <f t="shared" si="5"/>
        <v>176.77160221979932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1.9274478330658105</v>
      </c>
      <c r="F81">
        <f>GT_Spot!S81</f>
        <v>0</v>
      </c>
      <c r="G81">
        <f>PPCL_NG!S81</f>
        <v>36.36</v>
      </c>
      <c r="H81">
        <f>PPCL_Spot!S81</f>
        <v>9.2435552135436705</v>
      </c>
      <c r="I81">
        <f>Bawana_NG!S81</f>
        <v>31.000000000000004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72.84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24.81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1.5589288268101635</v>
      </c>
      <c r="AD81">
        <f t="shared" si="4"/>
        <v>175.59207421979931</v>
      </c>
      <c r="AE81">
        <f>'IDT-1'!E81</f>
        <v>0</v>
      </c>
      <c r="AF81" s="26"/>
      <c r="AG81">
        <f t="shared" si="5"/>
        <v>175.59207421979931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1.9274478330658105</v>
      </c>
      <c r="F82">
        <f>GT_Spot!S82</f>
        <v>0</v>
      </c>
      <c r="G82">
        <f>PPCL_NG!S82</f>
        <v>36.36</v>
      </c>
      <c r="H82">
        <f>PPCL_Spot!S82</f>
        <v>9.2435552135436705</v>
      </c>
      <c r="I82">
        <f>Bawana_NG!S82</f>
        <v>31.000000000000004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72.84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25.15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1.6707768268101635</v>
      </c>
      <c r="AD82">
        <f t="shared" si="4"/>
        <v>188.19022621979931</v>
      </c>
      <c r="AE82">
        <f>'IDT-1'!E82</f>
        <v>0</v>
      </c>
      <c r="AF82" s="26"/>
      <c r="AG82">
        <f t="shared" si="5"/>
        <v>188.19022621979931</v>
      </c>
      <c r="AI82" s="75">
        <f>PXIL!K82</f>
        <v>0</v>
      </c>
      <c r="AJ82" s="75">
        <f>PXIL!Q82</f>
        <v>0</v>
      </c>
      <c r="AK82" s="75">
        <f>RTM_IEX!K82</f>
        <v>12.37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1.9884430176565007</v>
      </c>
      <c r="F83">
        <f>GT_Spot!S83</f>
        <v>0</v>
      </c>
      <c r="G83">
        <f>PPCL_NG!S83</f>
        <v>36.36</v>
      </c>
      <c r="H83">
        <f>PPCL_Spot!S83</f>
        <v>9.2435552135436705</v>
      </c>
      <c r="I83">
        <f>Bawana_NG!S83</f>
        <v>31.000000000000004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43.2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1.7608095844345615</v>
      </c>
      <c r="AD83">
        <f t="shared" si="4"/>
        <v>198.33118864676561</v>
      </c>
      <c r="AE83">
        <f>'IDT-1'!E83</f>
        <v>0</v>
      </c>
      <c r="AF83" s="26"/>
      <c r="AG83">
        <f t="shared" si="5"/>
        <v>123.33118864676561</v>
      </c>
      <c r="AI83" s="75">
        <f>PXIL!K83</f>
        <v>0</v>
      </c>
      <c r="AJ83" s="75">
        <f>PXIL!Q83</f>
        <v>0</v>
      </c>
      <c r="AK83" s="75">
        <f>RTM_IEX!K83</f>
        <v>4.49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1.9886710239651415</v>
      </c>
      <c r="F84">
        <f>GT_Spot!S84</f>
        <v>0</v>
      </c>
      <c r="G84">
        <f>PPCL_NG!S84</f>
        <v>36.36</v>
      </c>
      <c r="H84">
        <f>PPCL_Spot!S84</f>
        <v>9.2435552135436705</v>
      </c>
      <c r="I84">
        <f>Bawana_NG!S84</f>
        <v>31.000000000000004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72.84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79.33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2.0786675908900776</v>
      </c>
      <c r="AD84">
        <f t="shared" si="4"/>
        <v>234.13355864661872</v>
      </c>
      <c r="AE84">
        <f>'IDT-1'!E84</f>
        <v>0</v>
      </c>
      <c r="AF84" s="26"/>
      <c r="AG84">
        <f t="shared" si="5"/>
        <v>159.13355864661872</v>
      </c>
      <c r="AI84" s="75">
        <f>PXIL!K84</f>
        <v>0</v>
      </c>
      <c r="AJ84" s="75">
        <f>PXIL!Q84</f>
        <v>0</v>
      </c>
      <c r="AK84" s="75">
        <f>RTM_IEX!K84</f>
        <v>4.4800000000000004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1.9886710239651415</v>
      </c>
      <c r="F85">
        <f>GT_Spot!S85</f>
        <v>0</v>
      </c>
      <c r="G85">
        <f>PPCL_NG!S85</f>
        <v>36.36</v>
      </c>
      <c r="H85">
        <f>PPCL_Spot!S85</f>
        <v>10.663554518172726</v>
      </c>
      <c r="I85">
        <f>Bawana_NG!S85</f>
        <v>31.000000000000004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72.84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82.21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2.1211715847708135</v>
      </c>
      <c r="AD85">
        <f t="shared" si="4"/>
        <v>238.92105395736704</v>
      </c>
      <c r="AE85">
        <f>'IDT-1'!E85</f>
        <v>0</v>
      </c>
      <c r="AF85" s="26"/>
      <c r="AG85">
        <f t="shared" si="5"/>
        <v>163.92105395736704</v>
      </c>
      <c r="AI85" s="75">
        <f>PXIL!K85</f>
        <v>0</v>
      </c>
      <c r="AJ85" s="75">
        <f>PXIL!Q85</f>
        <v>0</v>
      </c>
      <c r="AK85" s="75">
        <f>RTM_IEX!K85</f>
        <v>5.01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1.9886710239651415</v>
      </c>
      <c r="F86">
        <f>GT_Spot!S86</f>
        <v>0</v>
      </c>
      <c r="G86">
        <f>PPCL_NG!S86</f>
        <v>36.36</v>
      </c>
      <c r="H86">
        <f>PPCL_Spot!S86</f>
        <v>10.663554518172726</v>
      </c>
      <c r="I86">
        <f>Bawana_NG!S86</f>
        <v>31.000000000000004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72.84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82.01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2.1623555847708138</v>
      </c>
      <c r="AD86">
        <f t="shared" si="4"/>
        <v>243.55986995736708</v>
      </c>
      <c r="AE86">
        <f>'IDT-1'!E86</f>
        <v>0</v>
      </c>
      <c r="AF86" s="26"/>
      <c r="AG86">
        <f t="shared" si="5"/>
        <v>168.55986995736708</v>
      </c>
      <c r="AI86" s="75">
        <f>PXIL!K86</f>
        <v>0</v>
      </c>
      <c r="AJ86" s="75">
        <f>PXIL!Q86</f>
        <v>0</v>
      </c>
      <c r="AK86" s="75">
        <f>RTM_IEX!K86</f>
        <v>9.89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1.9886710239651415</v>
      </c>
      <c r="F87">
        <f>GT_Spot!S87</f>
        <v>0</v>
      </c>
      <c r="G87">
        <f>PPCL_NG!S87</f>
        <v>36.36</v>
      </c>
      <c r="H87">
        <f>PPCL_Spot!S87</f>
        <v>10.91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72.84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37.82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1.7155483050108935</v>
      </c>
      <c r="AD87">
        <f t="shared" si="4"/>
        <v>193.23312271895426</v>
      </c>
      <c r="AE87">
        <f>'IDT-1'!E87</f>
        <v>0</v>
      </c>
      <c r="AF87" s="26"/>
      <c r="AG87">
        <f t="shared" si="5"/>
        <v>118.23312271895426</v>
      </c>
      <c r="AI87" s="75">
        <f>PXIL!K87</f>
        <v>0</v>
      </c>
      <c r="AJ87" s="75">
        <f>PXIL!Q87</f>
        <v>0</v>
      </c>
      <c r="AK87" s="75">
        <f>RTM_IEX!K87</f>
        <v>3.06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1.9886710239651415</v>
      </c>
      <c r="F88">
        <f>GT_Spot!S88</f>
        <v>0</v>
      </c>
      <c r="G88">
        <f>PPCL_NG!S88</f>
        <v>36.36</v>
      </c>
      <c r="H88">
        <f>PPCL_Spot!S88</f>
        <v>10.91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72.84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73.709999999999994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2.0469563050108932</v>
      </c>
      <c r="AD88">
        <f t="shared" si="4"/>
        <v>230.56171471895425</v>
      </c>
      <c r="AE88">
        <f>'IDT-1'!E88</f>
        <v>0</v>
      </c>
      <c r="AF88" s="26"/>
      <c r="AG88">
        <f t="shared" si="5"/>
        <v>155.56171471895425</v>
      </c>
      <c r="AI88" s="75">
        <f>PXIL!K88</f>
        <v>0</v>
      </c>
      <c r="AJ88" s="75">
        <f>PXIL!Q88</f>
        <v>0</v>
      </c>
      <c r="AK88" s="75">
        <f>RTM_IEX!K88</f>
        <v>4.83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1.9886710239651415</v>
      </c>
      <c r="F89">
        <f>GT_Spot!S89</f>
        <v>0</v>
      </c>
      <c r="G89">
        <f>PPCL_NG!S89</f>
        <v>36.36</v>
      </c>
      <c r="H89">
        <f>PPCL_Spot!S89</f>
        <v>10.91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72.87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73.260000000000005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2.0433483050108929</v>
      </c>
      <c r="AD89">
        <f t="shared" si="4"/>
        <v>230.15532271895424</v>
      </c>
      <c r="AE89">
        <f>'IDT-1'!E89</f>
        <v>0</v>
      </c>
      <c r="AF89" s="26"/>
      <c r="AG89">
        <f t="shared" si="5"/>
        <v>155.15532271895424</v>
      </c>
      <c r="AI89" s="75">
        <f>PXIL!K89</f>
        <v>0</v>
      </c>
      <c r="AJ89" s="75">
        <f>PXIL!Q89</f>
        <v>0</v>
      </c>
      <c r="AK89" s="75">
        <f>RTM_IEX!K89</f>
        <v>4.84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1.9886710239651415</v>
      </c>
      <c r="F90">
        <f>GT_Spot!S90</f>
        <v>0</v>
      </c>
      <c r="G90">
        <f>PPCL_NG!S90</f>
        <v>36.36</v>
      </c>
      <c r="H90">
        <f>PPCL_Spot!S90</f>
        <v>10.91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72.87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73.42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2.0744123050108936</v>
      </c>
      <c r="AD90">
        <f t="shared" si="4"/>
        <v>233.65425871895425</v>
      </c>
      <c r="AE90">
        <f>'IDT-1'!E90</f>
        <v>0</v>
      </c>
      <c r="AF90" s="26"/>
      <c r="AG90">
        <f t="shared" si="5"/>
        <v>158.65425871895425</v>
      </c>
      <c r="AI90" s="75">
        <f>PXIL!K90</f>
        <v>0</v>
      </c>
      <c r="AJ90" s="75">
        <f>PXIL!Q90</f>
        <v>0</v>
      </c>
      <c r="AK90" s="75">
        <f>RTM_IEX!K90</f>
        <v>8.2100000000000009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1.9886710239651415</v>
      </c>
      <c r="F91">
        <f>GT_Spot!S91</f>
        <v>0</v>
      </c>
      <c r="G91">
        <f>PPCL_NG!S91</f>
        <v>36.36</v>
      </c>
      <c r="H91">
        <f>PPCL_Spot!S91</f>
        <v>10.91</v>
      </c>
      <c r="I91">
        <f>Bawana_NG!S91</f>
        <v>31.000494003257039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36.79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1.7107126522395553</v>
      </c>
      <c r="AD91">
        <f t="shared" si="4"/>
        <v>192.68845237498263</v>
      </c>
      <c r="AE91">
        <f>'IDT-1'!E91</f>
        <v>0</v>
      </c>
      <c r="AF91" s="26"/>
      <c r="AG91">
        <f t="shared" si="5"/>
        <v>117.68845237498263</v>
      </c>
      <c r="AI91" s="75">
        <f>PXIL!K91</f>
        <v>0</v>
      </c>
      <c r="AJ91" s="75">
        <f>PXIL!Q91</f>
        <v>0</v>
      </c>
      <c r="AK91" s="75">
        <f>RTM_IEX!K91</f>
        <v>2.68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1.9886710239651415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30.999999999999993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73.720000000000013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68.53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2.0075323050108933</v>
      </c>
      <c r="AD92">
        <f t="shared" si="4"/>
        <v>226.12113871895426</v>
      </c>
      <c r="AE92">
        <f>'IDT-1'!E92</f>
        <v>0</v>
      </c>
      <c r="AF92" s="26"/>
      <c r="AG92">
        <f t="shared" si="5"/>
        <v>151.12113871895426</v>
      </c>
      <c r="AI92" s="75">
        <f>PXIL!K92</f>
        <v>0</v>
      </c>
      <c r="AJ92" s="75">
        <f>PXIL!Q92</f>
        <v>0</v>
      </c>
      <c r="AK92" s="75">
        <f>RTM_IEX!K92</f>
        <v>4.6500000000000004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1.9886710239651415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30.798851688912084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73.720000000000013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69.47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2.0053221998733193</v>
      </c>
      <c r="AD93">
        <f t="shared" si="4"/>
        <v>225.87220051300389</v>
      </c>
      <c r="AE93">
        <f>'IDT-1'!E93</f>
        <v>0</v>
      </c>
      <c r="AF93" s="26"/>
      <c r="AG93">
        <f t="shared" si="5"/>
        <v>150.87220051300389</v>
      </c>
      <c r="AI93" s="75">
        <f>PXIL!K93</f>
        <v>0</v>
      </c>
      <c r="AJ93" s="75">
        <f>PXIL!Q93</f>
        <v>0</v>
      </c>
      <c r="AK93" s="75">
        <f>RTM_IEX!K93</f>
        <v>3.66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1.9886710239651415</v>
      </c>
      <c r="F94">
        <f>GT_Spot!S94</f>
        <v>0</v>
      </c>
      <c r="G94">
        <f>PPCL_NG!S94</f>
        <v>36.36</v>
      </c>
      <c r="H94">
        <f>PPCL_Spot!S94</f>
        <v>10.91</v>
      </c>
      <c r="I94">
        <f>Bawana_NG!S94</f>
        <v>30.7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73.710000000000008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68.91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2.0117563050108935</v>
      </c>
      <c r="AD94">
        <f t="shared" si="4"/>
        <v>226.59691471895425</v>
      </c>
      <c r="AE94">
        <f>'IDT-1'!E94</f>
        <v>0</v>
      </c>
      <c r="AF94" s="26"/>
      <c r="AG94">
        <f t="shared" si="5"/>
        <v>151.59691471895425</v>
      </c>
      <c r="AI94" s="75">
        <f>PXIL!K94</f>
        <v>0</v>
      </c>
      <c r="AJ94" s="75">
        <f>PXIL!Q94</f>
        <v>0</v>
      </c>
      <c r="AK94" s="75">
        <f>RTM_IEX!K94</f>
        <v>5.0599999999999996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2.0505135951661631</v>
      </c>
      <c r="F95">
        <f>GT_Spot!S95</f>
        <v>0</v>
      </c>
      <c r="G95">
        <f>PPCL_NG!S95</f>
        <v>36.36</v>
      </c>
      <c r="H95">
        <f>PPCL_Spot!S95</f>
        <v>10.91</v>
      </c>
      <c r="I95">
        <f>Bawana_NG!S95</f>
        <v>30.7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73.790000000000006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38.67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1.7273565196374625</v>
      </c>
      <c r="AD95">
        <f t="shared" si="4"/>
        <v>194.56315707552875</v>
      </c>
      <c r="AE95">
        <f>'IDT-1'!E95</f>
        <v>0</v>
      </c>
      <c r="AF95" s="26"/>
      <c r="AG95">
        <f t="shared" si="5"/>
        <v>119.56315707552875</v>
      </c>
      <c r="AI95" s="75">
        <f>PXIL!K95</f>
        <v>0</v>
      </c>
      <c r="AJ95" s="75">
        <f>PXIL!Q95</f>
        <v>0</v>
      </c>
      <c r="AK95" s="75">
        <f>RTM_IEX!K95</f>
        <v>2.84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2.0505135951661631</v>
      </c>
      <c r="F96">
        <f>GT_Spot!S96</f>
        <v>0</v>
      </c>
      <c r="G96">
        <f>PPCL_NG!S96</f>
        <v>36.36</v>
      </c>
      <c r="H96">
        <f>PPCL_Spot!S96</f>
        <v>10.91</v>
      </c>
      <c r="I96">
        <f>Bawana_NG!S96</f>
        <v>30.7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73.820000000000007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77.31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2.0677405196374625</v>
      </c>
      <c r="AD96">
        <f t="shared" si="4"/>
        <v>232.9027730755287</v>
      </c>
      <c r="AE96">
        <f>'IDT-1'!E96</f>
        <v>0</v>
      </c>
      <c r="AF96" s="26"/>
      <c r="AG96">
        <f t="shared" si="5"/>
        <v>157.9027730755287</v>
      </c>
      <c r="AI96" s="75">
        <f>PXIL!K96</f>
        <v>0</v>
      </c>
      <c r="AJ96" s="75">
        <f>PXIL!Q96</f>
        <v>0</v>
      </c>
      <c r="AK96" s="75">
        <f>RTM_IEX!K96</f>
        <v>2.85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2.0505135951661631</v>
      </c>
      <c r="F97">
        <f>GT_Spot!S97</f>
        <v>0</v>
      </c>
      <c r="G97">
        <f>PPCL_NG!S97</f>
        <v>36.36</v>
      </c>
      <c r="H97">
        <f>PPCL_Spot!S97</f>
        <v>10.91</v>
      </c>
      <c r="I97">
        <f>Bawana_NG!S97</f>
        <v>30.3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73.820000000000007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57.99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1.9116285196374627</v>
      </c>
      <c r="AD97">
        <f t="shared" si="4"/>
        <v>215.31888507552873</v>
      </c>
      <c r="AE97">
        <f>'IDT-1'!E97</f>
        <v>0</v>
      </c>
      <c r="AF97" s="26"/>
      <c r="AG97">
        <f t="shared" si="5"/>
        <v>140.31888507552873</v>
      </c>
      <c r="AI97" s="75">
        <f>PXIL!K97</f>
        <v>0</v>
      </c>
      <c r="AJ97" s="75">
        <f>PXIL!Q97</f>
        <v>0</v>
      </c>
      <c r="AK97" s="75">
        <f>RTM_IEX!K97</f>
        <v>4.83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2.0505135951661631</v>
      </c>
      <c r="F98">
        <f>GT_Spot!S98</f>
        <v>0</v>
      </c>
      <c r="G98">
        <f>PPCL_NG!S98</f>
        <v>36.36</v>
      </c>
      <c r="H98">
        <f>PPCL_Spot!S98</f>
        <v>10.91</v>
      </c>
      <c r="I98">
        <f>Bawana_NG!S98</f>
        <v>30.999999999999993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73.850000000000009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53.16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1.8810925196374622</v>
      </c>
      <c r="AD98">
        <f t="shared" si="4"/>
        <v>211.87942107552868</v>
      </c>
      <c r="AE98">
        <f>'IDT-1'!E98</f>
        <v>0</v>
      </c>
      <c r="AF98" s="26"/>
      <c r="AG98">
        <f t="shared" si="5"/>
        <v>136.87942107552868</v>
      </c>
      <c r="AI98" s="75">
        <f>PXIL!K98</f>
        <v>0</v>
      </c>
      <c r="AJ98" s="75">
        <f>PXIL!Q98</f>
        <v>0</v>
      </c>
      <c r="AK98" s="75">
        <f>RTM_IEX!K98</f>
        <v>5.46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4.6694282691778152E-2</v>
      </c>
      <c r="F99">
        <f t="shared" si="6"/>
        <v>0</v>
      </c>
      <c r="G99">
        <f t="shared" si="6"/>
        <v>0.87264000000000064</v>
      </c>
      <c r="H99">
        <f t="shared" si="6"/>
        <v>0.24372475331258298</v>
      </c>
      <c r="I99">
        <f t="shared" si="6"/>
        <v>0.74356046856332092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1.7310350000000001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0.51761500000000005</v>
      </c>
      <c r="Z99" s="75">
        <f t="shared" si="6"/>
        <v>0</v>
      </c>
      <c r="AA99" s="117">
        <f t="shared" si="6"/>
        <v>0.19725000000000006</v>
      </c>
      <c r="AB99" s="117">
        <f t="shared" si="6"/>
        <v>0</v>
      </c>
      <c r="AC99">
        <f t="shared" si="6"/>
        <v>4.4782236305248045E-2</v>
      </c>
      <c r="AD99">
        <f t="shared" si="6"/>
        <v>4.8130872682624339</v>
      </c>
      <c r="AE99">
        <f t="shared" si="6"/>
        <v>0</v>
      </c>
      <c r="AG99">
        <f t="shared" si="6"/>
        <v>4.513087268262435</v>
      </c>
      <c r="AI99">
        <f t="shared" si="6"/>
        <v>0</v>
      </c>
      <c r="AJ99">
        <f t="shared" si="6"/>
        <v>0</v>
      </c>
      <c r="AK99">
        <f t="shared" si="6"/>
        <v>0.19507250000000001</v>
      </c>
      <c r="AL99">
        <f t="shared" si="6"/>
        <v>-0.115</v>
      </c>
      <c r="AM99">
        <f t="shared" si="6"/>
        <v>0</v>
      </c>
      <c r="AN99">
        <f t="shared" si="6"/>
        <v>0</v>
      </c>
      <c r="AO99">
        <f t="shared" si="6"/>
        <v>0.42527750000000003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1.5104195609891635</v>
      </c>
      <c r="I3">
        <f>Bawana_NG!R3</f>
        <v>17.819999999999997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0.23408369213670463</v>
      </c>
      <c r="AD3">
        <f>SUM(B3:AB3,AI3:AR3)-AC3</f>
        <v>26.366335868852456</v>
      </c>
      <c r="AE3">
        <f>'IDT-1'!D3</f>
        <v>0</v>
      </c>
      <c r="AF3" s="26"/>
      <c r="AG3">
        <f>SUM(AD3:AF3)</f>
        <v>26.366335868852456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1.5104195609891635</v>
      </c>
      <c r="I4">
        <f>Bawana_NG!R4</f>
        <v>17.819999999999997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0.23408369213670463</v>
      </c>
      <c r="AD4">
        <f t="shared" ref="AD4:AD67" si="1">SUM(B4:AB4,AI4:AR4)-AC4</f>
        <v>26.366335868852456</v>
      </c>
      <c r="AE4">
        <f>'IDT-1'!D4</f>
        <v>0</v>
      </c>
      <c r="AF4" s="26"/>
      <c r="AG4">
        <f t="shared" ref="AG4:AG67" si="2">SUM(AD4:AF4)</f>
        <v>26.366335868852456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2.1800000000000002</v>
      </c>
      <c r="I5">
        <f>Bawana_NG!R5</f>
        <v>17.819999999999997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0.23997599999999997</v>
      </c>
      <c r="AD5">
        <f t="shared" si="1"/>
        <v>27.030023999999997</v>
      </c>
      <c r="AE5">
        <f>'IDT-1'!D5</f>
        <v>0</v>
      </c>
      <c r="AF5" s="26"/>
      <c r="AG5">
        <f t="shared" si="2"/>
        <v>27.030023999999997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2.1800000000000002</v>
      </c>
      <c r="I6">
        <f>Bawana_NG!R6</f>
        <v>17.819999999999997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0.23997599999999997</v>
      </c>
      <c r="AD6">
        <f t="shared" si="1"/>
        <v>27.030023999999997</v>
      </c>
      <c r="AE6">
        <f>'IDT-1'!D6</f>
        <v>0</v>
      </c>
      <c r="AF6" s="26"/>
      <c r="AG6">
        <f t="shared" si="2"/>
        <v>27.030023999999997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</v>
      </c>
      <c r="I7">
        <f>Bawana_NG!R7</f>
        <v>20.819999999999997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0.26901599999999998</v>
      </c>
      <c r="AD7">
        <f t="shared" si="1"/>
        <v>30.300983999999996</v>
      </c>
      <c r="AE7">
        <f>'IDT-1'!D7</f>
        <v>0</v>
      </c>
      <c r="AF7" s="26"/>
      <c r="AG7">
        <f t="shared" si="2"/>
        <v>30.300983999999996</v>
      </c>
      <c r="AI7" s="75">
        <f>PXIL!L7</f>
        <v>0</v>
      </c>
      <c r="AJ7" s="75">
        <f>PXIL!R7</f>
        <v>0</v>
      </c>
      <c r="AK7" s="75">
        <f>RTM_IEX!L7</f>
        <v>0.48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</v>
      </c>
      <c r="I8">
        <f>Bawana_NG!R8</f>
        <v>15.12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0.21463200000000002</v>
      </c>
      <c r="AD8">
        <f t="shared" si="1"/>
        <v>24.175367999999999</v>
      </c>
      <c r="AE8">
        <f>'IDT-1'!D8</f>
        <v>0</v>
      </c>
      <c r="AF8" s="26"/>
      <c r="AG8">
        <f t="shared" si="2"/>
        <v>24.175367999999999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</v>
      </c>
      <c r="I9">
        <f>Bawana_NG!R9</f>
        <v>16.819999999999997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0.22959199999999999</v>
      </c>
      <c r="AD9">
        <f t="shared" si="1"/>
        <v>25.860407999999996</v>
      </c>
      <c r="AE9">
        <f>'IDT-1'!D9</f>
        <v>0</v>
      </c>
      <c r="AF9" s="26"/>
      <c r="AG9">
        <f t="shared" si="2"/>
        <v>25.860407999999996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</v>
      </c>
      <c r="I10">
        <f>Bawana_NG!R10</f>
        <v>16.819999999999997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0.22959199999999999</v>
      </c>
      <c r="AD10">
        <f t="shared" si="1"/>
        <v>25.860407999999996</v>
      </c>
      <c r="AE10">
        <f>'IDT-1'!D10</f>
        <v>0</v>
      </c>
      <c r="AF10" s="26"/>
      <c r="AG10">
        <f t="shared" si="2"/>
        <v>25.860407999999996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</v>
      </c>
      <c r="I11">
        <f>Bawana_NG!R11</f>
        <v>16.319999999999997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0.22519199999999998</v>
      </c>
      <c r="AD11">
        <f t="shared" si="1"/>
        <v>25.364807999999996</v>
      </c>
      <c r="AE11">
        <f>'IDT-1'!D11</f>
        <v>0</v>
      </c>
      <c r="AF11" s="26"/>
      <c r="AG11">
        <f t="shared" si="2"/>
        <v>25.364807999999996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</v>
      </c>
      <c r="I12">
        <f>Bawana_NG!R12</f>
        <v>15.819999999999997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0.22079199999999999</v>
      </c>
      <c r="AD12">
        <f t="shared" si="1"/>
        <v>24.869207999999997</v>
      </c>
      <c r="AE12">
        <f>'IDT-1'!D12</f>
        <v>0</v>
      </c>
      <c r="AF12" s="26"/>
      <c r="AG12">
        <f t="shared" si="2"/>
        <v>24.869207999999997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2.0699999999999998</v>
      </c>
      <c r="I13">
        <f>Bawana_NG!R13</f>
        <v>20.819999999999997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0.26540799999999998</v>
      </c>
      <c r="AD13">
        <f t="shared" si="1"/>
        <v>29.894591999999996</v>
      </c>
      <c r="AE13">
        <f>'IDT-1'!D13</f>
        <v>0</v>
      </c>
      <c r="AF13" s="26"/>
      <c r="AG13">
        <f t="shared" si="2"/>
        <v>29.894591999999996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2.0699999999999998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0.133408</v>
      </c>
      <c r="AD14">
        <f t="shared" si="1"/>
        <v>15.026592000000001</v>
      </c>
      <c r="AE14">
        <f>'IDT-1'!D14</f>
        <v>0</v>
      </c>
      <c r="AF14" s="26"/>
      <c r="AG14">
        <f t="shared" si="2"/>
        <v>15.026592000000001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0.134376</v>
      </c>
      <c r="AD15">
        <f t="shared" si="1"/>
        <v>15.135624</v>
      </c>
      <c r="AE15">
        <f>'IDT-1'!D15</f>
        <v>0</v>
      </c>
      <c r="AF15" s="26"/>
      <c r="AG15">
        <f t="shared" si="2"/>
        <v>15.135624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0.134376</v>
      </c>
      <c r="AD16">
        <f t="shared" si="1"/>
        <v>15.135624</v>
      </c>
      <c r="AE16">
        <f>'IDT-1'!D16</f>
        <v>0</v>
      </c>
      <c r="AF16" s="26"/>
      <c r="AG16">
        <f t="shared" si="2"/>
        <v>15.135624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0.134376</v>
      </c>
      <c r="AD17">
        <f t="shared" si="1"/>
        <v>15.135624</v>
      </c>
      <c r="AE17">
        <f>'IDT-1'!D17</f>
        <v>0</v>
      </c>
      <c r="AF17" s="26"/>
      <c r="AG17">
        <f t="shared" si="2"/>
        <v>15.135624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0.134376</v>
      </c>
      <c r="AD18">
        <f t="shared" si="1"/>
        <v>15.135624</v>
      </c>
      <c r="AE18">
        <f>'IDT-1'!D18</f>
        <v>0</v>
      </c>
      <c r="AF18" s="26"/>
      <c r="AG18">
        <f t="shared" si="2"/>
        <v>15.135624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2.2399999999999998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0.24375999999999998</v>
      </c>
      <c r="AD19">
        <f t="shared" si="1"/>
        <v>27.456240000000001</v>
      </c>
      <c r="AE19">
        <f>'IDT-1'!D19</f>
        <v>0</v>
      </c>
      <c r="AF19" s="26"/>
      <c r="AG19">
        <f t="shared" si="2"/>
        <v>27.456240000000001</v>
      </c>
      <c r="AI19" s="75">
        <f>PXIL!L19</f>
        <v>0</v>
      </c>
      <c r="AJ19" s="75">
        <f>PXIL!R19</f>
        <v>0</v>
      </c>
      <c r="AK19" s="75">
        <f>RTM_IEX!L19</f>
        <v>12.37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1.65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0.12971200000000002</v>
      </c>
      <c r="AD20">
        <f t="shared" si="1"/>
        <v>14.610288000000001</v>
      </c>
      <c r="AE20">
        <f>'IDT-1'!D20</f>
        <v>0</v>
      </c>
      <c r="AF20" s="26"/>
      <c r="AG20">
        <f t="shared" si="2"/>
        <v>14.610288000000001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1.65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0.12971200000000002</v>
      </c>
      <c r="AD21">
        <f t="shared" si="1"/>
        <v>14.610288000000001</v>
      </c>
      <c r="AE21">
        <f>'IDT-1'!D21</f>
        <v>0</v>
      </c>
      <c r="AF21" s="26"/>
      <c r="AG21">
        <f t="shared" si="2"/>
        <v>14.610288000000001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1.65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0.12971200000000002</v>
      </c>
      <c r="AD22">
        <f t="shared" si="1"/>
        <v>14.610288000000001</v>
      </c>
      <c r="AE22">
        <f>'IDT-1'!D22</f>
        <v>0</v>
      </c>
      <c r="AF22" s="26"/>
      <c r="AG22">
        <f t="shared" si="2"/>
        <v>14.610288000000001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1.65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0.12971200000000002</v>
      </c>
      <c r="AD23">
        <f t="shared" si="1"/>
        <v>14.610288000000001</v>
      </c>
      <c r="AE23">
        <f>'IDT-1'!D23</f>
        <v>0</v>
      </c>
      <c r="AF23" s="26"/>
      <c r="AG23">
        <f t="shared" si="2"/>
        <v>14.610288000000001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1.65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0.12971200000000002</v>
      </c>
      <c r="AD24">
        <f t="shared" si="1"/>
        <v>14.610288000000001</v>
      </c>
      <c r="AE24">
        <f>'IDT-1'!D24</f>
        <v>0</v>
      </c>
      <c r="AF24" s="26"/>
      <c r="AG24">
        <f t="shared" si="2"/>
        <v>14.610288000000001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1.65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0.23601600000000003</v>
      </c>
      <c r="AD25">
        <f t="shared" si="1"/>
        <v>26.583984000000001</v>
      </c>
      <c r="AE25">
        <f>'IDT-1'!D25</f>
        <v>0</v>
      </c>
      <c r="AF25" s="26"/>
      <c r="AG25">
        <f t="shared" si="2"/>
        <v>26.583984000000001</v>
      </c>
      <c r="AI25" s="75">
        <f>PXIL!L25</f>
        <v>0</v>
      </c>
      <c r="AJ25" s="75">
        <f>PXIL!R25</f>
        <v>0</v>
      </c>
      <c r="AK25" s="75">
        <f>RTM_IEX!L25</f>
        <v>12.08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1.65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0.12971200000000002</v>
      </c>
      <c r="AD26">
        <f t="shared" si="1"/>
        <v>14.610288000000001</v>
      </c>
      <c r="AE26">
        <f>'IDT-1'!D26</f>
        <v>0</v>
      </c>
      <c r="AF26" s="26"/>
      <c r="AG26">
        <f t="shared" si="2"/>
        <v>14.610288000000001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1.65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0.13552000000000003</v>
      </c>
      <c r="AD27">
        <f t="shared" si="1"/>
        <v>15.264480000000001</v>
      </c>
      <c r="AE27">
        <f>'IDT-1'!D27</f>
        <v>0</v>
      </c>
      <c r="AF27" s="26"/>
      <c r="AG27">
        <f t="shared" si="2"/>
        <v>15.264480000000001</v>
      </c>
      <c r="AI27" s="75">
        <f>PXIL!L27</f>
        <v>0</v>
      </c>
      <c r="AJ27" s="75">
        <f>PXIL!R27</f>
        <v>0</v>
      </c>
      <c r="AK27" s="75">
        <f>RTM_IEX!L27</f>
        <v>0.66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1.65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0.12971200000000002</v>
      </c>
      <c r="AD28">
        <f t="shared" si="1"/>
        <v>14.610288000000002</v>
      </c>
      <c r="AE28">
        <f>'IDT-1'!D28</f>
        <v>0</v>
      </c>
      <c r="AF28" s="26"/>
      <c r="AG28">
        <f t="shared" si="2"/>
        <v>14.610288000000002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1.65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0.12971200000000002</v>
      </c>
      <c r="AD29">
        <f t="shared" si="1"/>
        <v>14.610288000000002</v>
      </c>
      <c r="AE29">
        <f>'IDT-1'!D29</f>
        <v>0</v>
      </c>
      <c r="AF29" s="26"/>
      <c r="AG29">
        <f t="shared" si="2"/>
        <v>14.610288000000002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1.65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0.12971200000000002</v>
      </c>
      <c r="AD30">
        <f t="shared" si="1"/>
        <v>14.610288000000002</v>
      </c>
      <c r="AE30">
        <f>'IDT-1'!D30</f>
        <v>0</v>
      </c>
      <c r="AF30" s="26"/>
      <c r="AG30">
        <f t="shared" si="2"/>
        <v>14.610288000000002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1.65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0.25731200000000004</v>
      </c>
      <c r="AD31">
        <f t="shared" si="1"/>
        <v>28.982688000000003</v>
      </c>
      <c r="AE31">
        <f>'IDT-1'!D31</f>
        <v>0</v>
      </c>
      <c r="AF31" s="26"/>
      <c r="AG31">
        <f t="shared" si="2"/>
        <v>28.982688000000003</v>
      </c>
      <c r="AI31" s="75">
        <f>PXIL!L31</f>
        <v>0</v>
      </c>
      <c r="AJ31" s="75">
        <f>PXIL!R31</f>
        <v>0</v>
      </c>
      <c r="AK31" s="75">
        <f>RTM_IEX!L31</f>
        <v>14.5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1.65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0.20627200000000001</v>
      </c>
      <c r="AD32">
        <f t="shared" si="1"/>
        <v>23.233728000000003</v>
      </c>
      <c r="AE32">
        <f>'IDT-1'!D32</f>
        <v>0</v>
      </c>
      <c r="AF32" s="26"/>
      <c r="AG32">
        <f t="shared" si="2"/>
        <v>23.233728000000003</v>
      </c>
      <c r="AI32" s="75">
        <f>PXIL!L32</f>
        <v>0</v>
      </c>
      <c r="AJ32" s="75">
        <f>PXIL!R32</f>
        <v>0</v>
      </c>
      <c r="AK32" s="75">
        <f>RTM_IEX!L32</f>
        <v>8.6999999999999993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1.65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0.22325600000000004</v>
      </c>
      <c r="AD33">
        <f t="shared" si="1"/>
        <v>25.146744000000005</v>
      </c>
      <c r="AE33">
        <f>'IDT-1'!D33</f>
        <v>0</v>
      </c>
      <c r="AF33" s="26"/>
      <c r="AG33">
        <f t="shared" si="2"/>
        <v>25.146744000000005</v>
      </c>
      <c r="AI33" s="75">
        <f>PXIL!L33</f>
        <v>0</v>
      </c>
      <c r="AJ33" s="75">
        <f>PXIL!R33</f>
        <v>0</v>
      </c>
      <c r="AK33" s="75">
        <f>RTM_IEX!L33</f>
        <v>10.63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1.65</v>
      </c>
      <c r="I34">
        <f>Bawana_NG!R34</f>
        <v>5.8202651286179528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0.22748233313183802</v>
      </c>
      <c r="AD34">
        <f t="shared" si="1"/>
        <v>25.622782795486113</v>
      </c>
      <c r="AE34">
        <f>'IDT-1'!D34</f>
        <v>0</v>
      </c>
      <c r="AF34" s="26"/>
      <c r="AG34">
        <f t="shared" si="2"/>
        <v>25.622782795486113</v>
      </c>
      <c r="AI34" s="75">
        <f>PXIL!L34</f>
        <v>0</v>
      </c>
      <c r="AJ34" s="75">
        <f>PXIL!R34</f>
        <v>0</v>
      </c>
      <c r="AK34" s="75">
        <f>RTM_IEX!L34</f>
        <v>11.11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2.2399999999999998</v>
      </c>
      <c r="I35">
        <f>Bawana_NG!R35</f>
        <v>5.8202651286179528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0.24543433313183802</v>
      </c>
      <c r="AD35">
        <f t="shared" si="1"/>
        <v>27.644830795486119</v>
      </c>
      <c r="AE35">
        <f>'IDT-1'!D35</f>
        <v>0</v>
      </c>
      <c r="AF35" s="26"/>
      <c r="AG35">
        <f t="shared" si="2"/>
        <v>27.644830795486119</v>
      </c>
      <c r="AI35" s="75">
        <f>PXIL!L35</f>
        <v>0</v>
      </c>
      <c r="AJ35" s="75">
        <f>PXIL!R35</f>
        <v>0</v>
      </c>
      <c r="AK35" s="75">
        <f>RTM_IEX!L35</f>
        <v>12.56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2.2399999999999998</v>
      </c>
      <c r="I36">
        <f>Bawana_NG!R36</f>
        <v>5.8202651286179528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0.24543433313183802</v>
      </c>
      <c r="AD36">
        <f t="shared" si="1"/>
        <v>27.644830795486119</v>
      </c>
      <c r="AE36">
        <f>'IDT-1'!D36</f>
        <v>0</v>
      </c>
      <c r="AF36" s="26"/>
      <c r="AG36">
        <f t="shared" si="2"/>
        <v>27.644830795486119</v>
      </c>
      <c r="AI36" s="75">
        <f>PXIL!L36</f>
        <v>0</v>
      </c>
      <c r="AJ36" s="75">
        <f>PXIL!R36</f>
        <v>0</v>
      </c>
      <c r="AK36" s="75">
        <f>RTM_IEX!L36</f>
        <v>12.56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2.2399999999999998</v>
      </c>
      <c r="I37">
        <f>Bawana_NG!R37</f>
        <v>5.8202651286179528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0.31178633313183801</v>
      </c>
      <c r="AD37">
        <f t="shared" si="1"/>
        <v>35.118478795486119</v>
      </c>
      <c r="AE37">
        <f>'IDT-1'!D37</f>
        <v>0</v>
      </c>
      <c r="AF37" s="26"/>
      <c r="AG37">
        <f t="shared" si="2"/>
        <v>35.118478795486119</v>
      </c>
      <c r="AI37" s="75">
        <f>PXIL!L37</f>
        <v>0</v>
      </c>
      <c r="AJ37" s="75">
        <f>PXIL!R37</f>
        <v>0</v>
      </c>
      <c r="AK37" s="75">
        <f>RTM_IEX!L37</f>
        <v>20.100000000000001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2.2399999999999998</v>
      </c>
      <c r="I38">
        <f>Bawana_NG!R38</f>
        <v>5.8202651286179528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0.25995433313183802</v>
      </c>
      <c r="AD38">
        <f t="shared" si="1"/>
        <v>29.280310795486116</v>
      </c>
      <c r="AE38">
        <f>'IDT-1'!D38</f>
        <v>0</v>
      </c>
      <c r="AF38" s="26"/>
      <c r="AG38">
        <f t="shared" si="2"/>
        <v>29.280310795486116</v>
      </c>
      <c r="AI38" s="75">
        <f>PXIL!L38</f>
        <v>0</v>
      </c>
      <c r="AJ38" s="75">
        <f>PXIL!R38</f>
        <v>0</v>
      </c>
      <c r="AK38" s="75">
        <f>RTM_IEX!L38</f>
        <v>14.21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</v>
      </c>
      <c r="I39">
        <f>Bawana_NG!R39</f>
        <v>5.8202651286179528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0.29013833313183801</v>
      </c>
      <c r="AD39">
        <f t="shared" si="1"/>
        <v>32.680126795486117</v>
      </c>
      <c r="AE39">
        <f>'IDT-1'!D39</f>
        <v>0</v>
      </c>
      <c r="AF39" s="26"/>
      <c r="AG39">
        <f t="shared" si="2"/>
        <v>32.680126795486117</v>
      </c>
      <c r="AI39" s="75">
        <f>PXIL!L39</f>
        <v>0</v>
      </c>
      <c r="AJ39" s="75">
        <f>PXIL!R39</f>
        <v>0</v>
      </c>
      <c r="AK39" s="75">
        <f>RTM_IEX!L39</f>
        <v>17.88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5.8202651286179528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0.29524233313183801</v>
      </c>
      <c r="AD40">
        <f t="shared" si="1"/>
        <v>33.255022795486113</v>
      </c>
      <c r="AE40">
        <f>'IDT-1'!D40</f>
        <v>0</v>
      </c>
      <c r="AF40" s="26"/>
      <c r="AG40">
        <f t="shared" si="2"/>
        <v>33.255022795486113</v>
      </c>
      <c r="AI40" s="75">
        <f>PXIL!L40</f>
        <v>0</v>
      </c>
      <c r="AJ40" s="75">
        <f>PXIL!R40</f>
        <v>0</v>
      </c>
      <c r="AK40" s="75">
        <f>RTM_IEX!L40</f>
        <v>18.46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5.8202651286179528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0.302898333131838</v>
      </c>
      <c r="AD41">
        <f t="shared" si="1"/>
        <v>34.117366795486113</v>
      </c>
      <c r="AE41">
        <f>'IDT-1'!D41</f>
        <v>0</v>
      </c>
      <c r="AF41" s="26"/>
      <c r="AG41">
        <f t="shared" si="2"/>
        <v>34.117366795486113</v>
      </c>
      <c r="AI41" s="75">
        <f>PXIL!L41</f>
        <v>0</v>
      </c>
      <c r="AJ41" s="75">
        <f>PXIL!R41</f>
        <v>0</v>
      </c>
      <c r="AK41" s="75">
        <f>RTM_IEX!L41</f>
        <v>19.329999999999998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5.8202651286179528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0.302898333131838</v>
      </c>
      <c r="AD42">
        <f t="shared" si="1"/>
        <v>34.117366795486113</v>
      </c>
      <c r="AE42">
        <f>'IDT-1'!D42</f>
        <v>0</v>
      </c>
      <c r="AF42" s="26"/>
      <c r="AG42">
        <f t="shared" si="2"/>
        <v>34.117366795486113</v>
      </c>
      <c r="AI42" s="75">
        <f>PXIL!L42</f>
        <v>0</v>
      </c>
      <c r="AJ42" s="75">
        <f>PXIL!R42</f>
        <v>0</v>
      </c>
      <c r="AK42" s="75">
        <f>RTM_IEX!L42</f>
        <v>19.329999999999998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5.8202718029062614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0.34795439186557514</v>
      </c>
      <c r="AD43">
        <f t="shared" si="1"/>
        <v>39.192317411040683</v>
      </c>
      <c r="AE43">
        <f>'IDT-1'!D43</f>
        <v>0</v>
      </c>
      <c r="AF43" s="26"/>
      <c r="AG43">
        <f t="shared" si="2"/>
        <v>39.192317411040683</v>
      </c>
      <c r="AI43" s="75">
        <f>PXIL!L43</f>
        <v>0</v>
      </c>
      <c r="AJ43" s="75">
        <f>PXIL!R43</f>
        <v>0</v>
      </c>
      <c r="AK43" s="75">
        <f>RTM_IEX!L43</f>
        <v>24.45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5.8202718029062614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0.27570639186557511</v>
      </c>
      <c r="AD44">
        <f t="shared" si="1"/>
        <v>31.054565411040684</v>
      </c>
      <c r="AE44">
        <f>'IDT-1'!D44</f>
        <v>0</v>
      </c>
      <c r="AF44" s="26"/>
      <c r="AG44">
        <f t="shared" si="2"/>
        <v>31.054565411040684</v>
      </c>
      <c r="AI44" s="75">
        <f>PXIL!L44</f>
        <v>0</v>
      </c>
      <c r="AJ44" s="75">
        <f>PXIL!R44</f>
        <v>0</v>
      </c>
      <c r="AK44" s="75">
        <f>RTM_IEX!L44</f>
        <v>16.239999999999998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5.8202718029062614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0.3096743918655751</v>
      </c>
      <c r="AD45">
        <f t="shared" si="1"/>
        <v>34.880597411040689</v>
      </c>
      <c r="AE45">
        <f>'IDT-1'!D45</f>
        <v>0</v>
      </c>
      <c r="AF45" s="26"/>
      <c r="AG45">
        <f t="shared" si="2"/>
        <v>34.880597411040689</v>
      </c>
      <c r="AI45" s="75">
        <f>PXIL!L45</f>
        <v>0</v>
      </c>
      <c r="AJ45" s="75">
        <f>PXIL!R45</f>
        <v>0</v>
      </c>
      <c r="AK45" s="75">
        <f>RTM_IEX!L45</f>
        <v>20.100000000000001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5.8202718029062614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0.3096743918655751</v>
      </c>
      <c r="AD46">
        <f t="shared" si="1"/>
        <v>34.880597411040689</v>
      </c>
      <c r="AE46">
        <f>'IDT-1'!D46</f>
        <v>0</v>
      </c>
      <c r="AF46" s="26"/>
      <c r="AG46">
        <f t="shared" si="2"/>
        <v>34.880597411040689</v>
      </c>
      <c r="AI46" s="75">
        <f>PXIL!L46</f>
        <v>0</v>
      </c>
      <c r="AJ46" s="75">
        <f>PXIL!R46</f>
        <v>0</v>
      </c>
      <c r="AK46" s="75">
        <f>RTM_IEX!L46</f>
        <v>20.100000000000001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5.8202718029062614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0.3096743918655751</v>
      </c>
      <c r="AD47">
        <f t="shared" si="1"/>
        <v>34.880597411040689</v>
      </c>
      <c r="AE47">
        <f>'IDT-1'!D47</f>
        <v>0</v>
      </c>
      <c r="AF47" s="26"/>
      <c r="AG47">
        <f t="shared" si="2"/>
        <v>34.880597411040689</v>
      </c>
      <c r="AI47" s="75">
        <f>PXIL!L47</f>
        <v>0</v>
      </c>
      <c r="AJ47" s="75">
        <f>PXIL!R47</f>
        <v>0</v>
      </c>
      <c r="AK47" s="75">
        <f>RTM_IEX!L47</f>
        <v>20.100000000000001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5.8202718029062614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0.3096743918655751</v>
      </c>
      <c r="AD48">
        <f t="shared" si="1"/>
        <v>34.880597411040689</v>
      </c>
      <c r="AE48">
        <f>'IDT-1'!D48</f>
        <v>0</v>
      </c>
      <c r="AF48" s="26"/>
      <c r="AG48">
        <f t="shared" si="2"/>
        <v>34.880597411040689</v>
      </c>
      <c r="AI48" s="75">
        <f>PXIL!L48</f>
        <v>0</v>
      </c>
      <c r="AJ48" s="75">
        <f>PXIL!R48</f>
        <v>0</v>
      </c>
      <c r="AK48" s="75">
        <f>RTM_IEX!L48</f>
        <v>20.100000000000001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5.8202718029062614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0.35393839186557513</v>
      </c>
      <c r="AD49">
        <f t="shared" si="1"/>
        <v>39.866333411040685</v>
      </c>
      <c r="AE49">
        <f>'IDT-1'!D49</f>
        <v>0</v>
      </c>
      <c r="AF49" s="26"/>
      <c r="AG49">
        <f t="shared" si="2"/>
        <v>39.866333411040685</v>
      </c>
      <c r="AI49" s="75">
        <f>PXIL!L49</f>
        <v>0</v>
      </c>
      <c r="AJ49" s="75">
        <f>PXIL!R49</f>
        <v>0</v>
      </c>
      <c r="AK49" s="75">
        <f>RTM_IEX!L49</f>
        <v>25.13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5.8202718029062614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0.2859143918655751</v>
      </c>
      <c r="AD50">
        <f t="shared" si="1"/>
        <v>32.204357411040689</v>
      </c>
      <c r="AE50">
        <f>'IDT-1'!D50</f>
        <v>0</v>
      </c>
      <c r="AF50" s="26"/>
      <c r="AG50">
        <f t="shared" si="2"/>
        <v>32.204357411040689</v>
      </c>
      <c r="AI50" s="75">
        <f>PXIL!L50</f>
        <v>0</v>
      </c>
      <c r="AJ50" s="75">
        <f>PXIL!R50</f>
        <v>0</v>
      </c>
      <c r="AK50" s="75">
        <f>RTM_IEX!L50</f>
        <v>17.399999999999999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</v>
      </c>
      <c r="I51">
        <f>Bawana_NG!R51</f>
        <v>5.8202718029062614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0.3028983918655751</v>
      </c>
      <c r="AD51">
        <f t="shared" si="1"/>
        <v>34.117373411040681</v>
      </c>
      <c r="AE51">
        <f>'IDT-1'!D51</f>
        <v>0</v>
      </c>
      <c r="AF51" s="26"/>
      <c r="AG51">
        <f t="shared" si="2"/>
        <v>34.117373411040681</v>
      </c>
      <c r="AI51" s="75">
        <f>PXIL!L51</f>
        <v>0</v>
      </c>
      <c r="AJ51" s="75">
        <f>PXIL!R51</f>
        <v>0</v>
      </c>
      <c r="AK51" s="75">
        <f>RTM_IEX!L51</f>
        <v>19.329999999999998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1.950650216738913</v>
      </c>
      <c r="I52">
        <f>Bawana_NG!R52</f>
        <v>5.8202718029062614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0.30246411377287752</v>
      </c>
      <c r="AD52">
        <f t="shared" si="1"/>
        <v>34.068457905872293</v>
      </c>
      <c r="AE52">
        <f>'IDT-1'!D52</f>
        <v>0</v>
      </c>
      <c r="AF52" s="26"/>
      <c r="AG52">
        <f t="shared" si="2"/>
        <v>34.068457905872293</v>
      </c>
      <c r="AI52" s="75">
        <f>PXIL!L52</f>
        <v>0</v>
      </c>
      <c r="AJ52" s="75">
        <f>PXIL!R52</f>
        <v>0</v>
      </c>
      <c r="AK52" s="75">
        <f>RTM_IEX!L52</f>
        <v>19.329999999999998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1.950650216738913</v>
      </c>
      <c r="I53">
        <f>Bawana_NG!R53</f>
        <v>5.8202718029062614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0.30246411377287752</v>
      </c>
      <c r="AD53">
        <f t="shared" si="1"/>
        <v>34.068457905872293</v>
      </c>
      <c r="AE53">
        <f>'IDT-1'!D53</f>
        <v>0</v>
      </c>
      <c r="AF53" s="26"/>
      <c r="AG53">
        <f t="shared" si="2"/>
        <v>34.068457905872293</v>
      </c>
      <c r="AI53" s="75">
        <f>PXIL!L53</f>
        <v>0</v>
      </c>
      <c r="AJ53" s="75">
        <f>PXIL!R53</f>
        <v>0</v>
      </c>
      <c r="AK53" s="75">
        <f>RTM_IEX!L53</f>
        <v>19.329999999999998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1.950650216738913</v>
      </c>
      <c r="I54">
        <f>Bawana_NG!R54</f>
        <v>5.8202718029062614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0.30246411377287752</v>
      </c>
      <c r="AD54">
        <f t="shared" si="1"/>
        <v>34.068457905872293</v>
      </c>
      <c r="AE54">
        <f>'IDT-1'!D54</f>
        <v>0</v>
      </c>
      <c r="AF54" s="26"/>
      <c r="AG54">
        <f t="shared" si="2"/>
        <v>34.068457905872293</v>
      </c>
      <c r="AI54" s="75">
        <f>PXIL!L54</f>
        <v>0</v>
      </c>
      <c r="AJ54" s="75">
        <f>PXIL!R54</f>
        <v>0</v>
      </c>
      <c r="AK54" s="75">
        <f>RTM_IEX!L54</f>
        <v>19.329999999999998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1.950650216738913</v>
      </c>
      <c r="I55">
        <f>Bawana_NG!R55</f>
        <v>5.8202651286179528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0.3535040550391404</v>
      </c>
      <c r="AD55">
        <f t="shared" si="1"/>
        <v>39.817411290317722</v>
      </c>
      <c r="AE55">
        <f>'IDT-1'!D55</f>
        <v>0</v>
      </c>
      <c r="AF55" s="26"/>
      <c r="AG55">
        <f t="shared" si="2"/>
        <v>39.817411290317722</v>
      </c>
      <c r="AI55" s="75">
        <f>PXIL!L55</f>
        <v>0</v>
      </c>
      <c r="AJ55" s="75">
        <f>PXIL!R55</f>
        <v>0</v>
      </c>
      <c r="AK55" s="75">
        <f>RTM_IEX!L55</f>
        <v>25.13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1.8206502322257951</v>
      </c>
      <c r="I56">
        <f>Bawana_NG!R56</f>
        <v>5.8202651286179528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0.28424805517542495</v>
      </c>
      <c r="AD56">
        <f t="shared" si="1"/>
        <v>32.016667305668321</v>
      </c>
      <c r="AE56">
        <f>'IDT-1'!D56</f>
        <v>0</v>
      </c>
      <c r="AF56" s="26"/>
      <c r="AG56">
        <f t="shared" si="2"/>
        <v>32.016667305668321</v>
      </c>
      <c r="AI56" s="75">
        <f>PXIL!L56</f>
        <v>0</v>
      </c>
      <c r="AJ56" s="75">
        <f>PXIL!R56</f>
        <v>0</v>
      </c>
      <c r="AK56" s="75">
        <f>RTM_IEX!L56</f>
        <v>17.39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1.8206502322257951</v>
      </c>
      <c r="I57">
        <f>Bawana_NG!R57</f>
        <v>5.8202651286179528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0.30123205517542495</v>
      </c>
      <c r="AD57">
        <f t="shared" si="1"/>
        <v>33.92968330566832</v>
      </c>
      <c r="AE57">
        <f>'IDT-1'!D57</f>
        <v>0</v>
      </c>
      <c r="AF57" s="26"/>
      <c r="AG57">
        <f t="shared" si="2"/>
        <v>33.92968330566832</v>
      </c>
      <c r="AI57" s="75">
        <f>PXIL!L57</f>
        <v>0</v>
      </c>
      <c r="AJ57" s="75">
        <f>PXIL!R57</f>
        <v>0</v>
      </c>
      <c r="AK57" s="75">
        <f>RTM_IEX!L57</f>
        <v>19.32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1.8206502322257951</v>
      </c>
      <c r="I58">
        <f>Bawana_NG!R58</f>
        <v>5.8202651286179528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0.30132005517542498</v>
      </c>
      <c r="AD58">
        <f t="shared" si="1"/>
        <v>33.93959530566832</v>
      </c>
      <c r="AE58">
        <f>'IDT-1'!D58</f>
        <v>0</v>
      </c>
      <c r="AF58" s="26"/>
      <c r="AG58">
        <f t="shared" si="2"/>
        <v>33.93959530566832</v>
      </c>
      <c r="AI58" s="75">
        <f>PXIL!L58</f>
        <v>0</v>
      </c>
      <c r="AJ58" s="75">
        <f>PXIL!R58</f>
        <v>0</v>
      </c>
      <c r="AK58" s="75">
        <f>RTM_IEX!L58</f>
        <v>19.329999999999998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1.8206502322257951</v>
      </c>
      <c r="I59">
        <f>Bawana_NG!R59</f>
        <v>5.8202651286179528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0.30132005517542498</v>
      </c>
      <c r="AD59">
        <f t="shared" si="1"/>
        <v>33.93959530566832</v>
      </c>
      <c r="AE59">
        <f>'IDT-1'!D59</f>
        <v>0</v>
      </c>
      <c r="AF59" s="26"/>
      <c r="AG59">
        <f t="shared" si="2"/>
        <v>33.93959530566832</v>
      </c>
      <c r="AI59" s="75">
        <f>PXIL!L59</f>
        <v>0</v>
      </c>
      <c r="AJ59" s="75">
        <f>PXIL!R59</f>
        <v>0</v>
      </c>
      <c r="AK59" s="75">
        <f>RTM_IEX!L59</f>
        <v>19.329999999999998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1.8206502322257951</v>
      </c>
      <c r="I60">
        <f>Bawana_NG!R60</f>
        <v>5.8202651286179528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0.30132005517542498</v>
      </c>
      <c r="AD60">
        <f t="shared" si="1"/>
        <v>33.93959530566832</v>
      </c>
      <c r="AE60">
        <f>'IDT-1'!D60</f>
        <v>0</v>
      </c>
      <c r="AF60" s="26"/>
      <c r="AG60">
        <f t="shared" si="2"/>
        <v>33.93959530566832</v>
      </c>
      <c r="AI60" s="75">
        <f>PXIL!L60</f>
        <v>0</v>
      </c>
      <c r="AJ60" s="75">
        <f>PXIL!R60</f>
        <v>0</v>
      </c>
      <c r="AK60" s="75">
        <f>RTM_IEX!L60</f>
        <v>19.329999999999998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1.8206502322257951</v>
      </c>
      <c r="I61">
        <f>Bawana_NG!R61</f>
        <v>5.8202651286179528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0.35227205517542504</v>
      </c>
      <c r="AD61">
        <f t="shared" si="1"/>
        <v>39.678643305668324</v>
      </c>
      <c r="AE61">
        <f>'IDT-1'!D61</f>
        <v>0</v>
      </c>
      <c r="AF61" s="26"/>
      <c r="AG61">
        <f t="shared" si="2"/>
        <v>39.678643305668324</v>
      </c>
      <c r="AI61" s="75">
        <f>PXIL!L61</f>
        <v>0</v>
      </c>
      <c r="AJ61" s="75">
        <f>PXIL!R61</f>
        <v>0</v>
      </c>
      <c r="AK61" s="75">
        <f>RTM_IEX!L61</f>
        <v>25.12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1.8206502322257951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0.28433372204358698</v>
      </c>
      <c r="AD62">
        <f t="shared" si="1"/>
        <v>32.026316510182212</v>
      </c>
      <c r="AE62">
        <f>'IDT-1'!D62</f>
        <v>0</v>
      </c>
      <c r="AF62" s="26"/>
      <c r="AG62">
        <f t="shared" si="2"/>
        <v>32.026316510182212</v>
      </c>
      <c r="AI62" s="75">
        <f>PXIL!L62</f>
        <v>0</v>
      </c>
      <c r="AJ62" s="75">
        <f>PXIL!R62</f>
        <v>0</v>
      </c>
      <c r="AK62" s="75">
        <f>RTM_IEX!L62</f>
        <v>17.399999999999999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1.8206502322257951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0.30131772204358698</v>
      </c>
      <c r="AD63">
        <f t="shared" si="1"/>
        <v>33.939332510182204</v>
      </c>
      <c r="AE63">
        <f>'IDT-1'!D63</f>
        <v>0</v>
      </c>
      <c r="AF63" s="26"/>
      <c r="AG63">
        <f t="shared" si="2"/>
        <v>33.939332510182204</v>
      </c>
      <c r="AI63" s="75">
        <f>PXIL!L63</f>
        <v>0</v>
      </c>
      <c r="AJ63" s="75">
        <f>PXIL!R63</f>
        <v>0</v>
      </c>
      <c r="AK63" s="75">
        <f>RTM_IEX!L63</f>
        <v>19.329999999999998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1.8206502322257951</v>
      </c>
      <c r="I64">
        <f>Bawana_NG!R64</f>
        <v>5.8202354357946131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0.3013197938785796</v>
      </c>
      <c r="AD64">
        <f t="shared" si="1"/>
        <v>33.939565874141827</v>
      </c>
      <c r="AE64">
        <f>'IDT-1'!D64</f>
        <v>0</v>
      </c>
      <c r="AF64" s="26"/>
      <c r="AG64">
        <f t="shared" si="2"/>
        <v>33.939565874141827</v>
      </c>
      <c r="AI64" s="75">
        <f>PXIL!L64</f>
        <v>0</v>
      </c>
      <c r="AJ64" s="75">
        <f>PXIL!R64</f>
        <v>0</v>
      </c>
      <c r="AK64" s="75">
        <f>RTM_IEX!L64</f>
        <v>19.329999999999998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1.8206502322257951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0.131213722043587</v>
      </c>
      <c r="AD65">
        <f t="shared" si="1"/>
        <v>14.779436510182208</v>
      </c>
      <c r="AE65">
        <f>'IDT-1'!D65</f>
        <v>0</v>
      </c>
      <c r="AF65" s="26"/>
      <c r="AG65">
        <f t="shared" si="2"/>
        <v>14.779436510182208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1.8206502322257951</v>
      </c>
      <c r="I66">
        <f>Bawana_NG!R66</f>
        <v>5.8202419233800988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0.13121585096933186</v>
      </c>
      <c r="AD66">
        <f t="shared" si="1"/>
        <v>14.779676304636562</v>
      </c>
      <c r="AE66">
        <f>'IDT-1'!D66</f>
        <v>0</v>
      </c>
      <c r="AF66" s="26"/>
      <c r="AG66">
        <f t="shared" si="2"/>
        <v>14.779676304636562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1.8206502322257951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0.35490972204358706</v>
      </c>
      <c r="AD67">
        <f t="shared" si="1"/>
        <v>39.975740510182206</v>
      </c>
      <c r="AE67">
        <f>'IDT-1'!D67</f>
        <v>0</v>
      </c>
      <c r="AF67" s="26"/>
      <c r="AG67">
        <f t="shared" si="2"/>
        <v>39.975740510182206</v>
      </c>
      <c r="AI67" s="75">
        <f>PXIL!L67</f>
        <v>0</v>
      </c>
      <c r="AJ67" s="75">
        <f>PXIL!R67</f>
        <v>0</v>
      </c>
      <c r="AK67" s="75">
        <f>RTM_IEX!L67</f>
        <v>25.42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1.8206502322257951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0.28433372204358698</v>
      </c>
      <c r="AD68">
        <f t="shared" ref="AD68:AD98" si="4">SUM(B68:AB68,AI68:AR68)-AC68</f>
        <v>32.026316510182212</v>
      </c>
      <c r="AE68">
        <f>'IDT-1'!D68</f>
        <v>0</v>
      </c>
      <c r="AF68" s="26"/>
      <c r="AG68">
        <f t="shared" ref="AG68:AG98" si="5">SUM(AD68:AF68)</f>
        <v>32.026316510182212</v>
      </c>
      <c r="AI68" s="75">
        <f>PXIL!L68</f>
        <v>0</v>
      </c>
      <c r="AJ68" s="75">
        <f>PXIL!R68</f>
        <v>0</v>
      </c>
      <c r="AK68" s="75">
        <f>RTM_IEX!L68</f>
        <v>17.399999999999999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1.8206502322257951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0.30985372204358702</v>
      </c>
      <c r="AD69">
        <f t="shared" si="4"/>
        <v>34.900796510182211</v>
      </c>
      <c r="AE69">
        <f>'IDT-1'!D69</f>
        <v>0</v>
      </c>
      <c r="AF69" s="26"/>
      <c r="AG69">
        <f t="shared" si="5"/>
        <v>34.900796510182211</v>
      </c>
      <c r="AI69" s="75">
        <f>PXIL!L69</f>
        <v>0</v>
      </c>
      <c r="AJ69" s="75">
        <f>PXIL!R69</f>
        <v>0</v>
      </c>
      <c r="AK69" s="75">
        <f>RTM_IEX!L69</f>
        <v>20.3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1.6906502500961906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0.29163772220084649</v>
      </c>
      <c r="AD70">
        <f t="shared" si="4"/>
        <v>32.84901252789534</v>
      </c>
      <c r="AE70">
        <f>'IDT-1'!D70</f>
        <v>0</v>
      </c>
      <c r="AF70" s="26"/>
      <c r="AG70">
        <f t="shared" si="5"/>
        <v>32.84901252789534</v>
      </c>
      <c r="AI70" s="75">
        <f>PXIL!L70</f>
        <v>0</v>
      </c>
      <c r="AJ70" s="75">
        <f>PXIL!R70</f>
        <v>0</v>
      </c>
      <c r="AK70" s="75">
        <f>RTM_IEX!L70</f>
        <v>18.36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1.6906502500961906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0.13006972220084648</v>
      </c>
      <c r="AD71">
        <f t="shared" si="4"/>
        <v>14.650580527895343</v>
      </c>
      <c r="AE71">
        <f>'IDT-1'!D71</f>
        <v>0</v>
      </c>
      <c r="AF71" s="26"/>
      <c r="AG71">
        <f t="shared" si="5"/>
        <v>14.650580527895343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1.6906502500961906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0.13006972220084648</v>
      </c>
      <c r="AD72">
        <f t="shared" si="4"/>
        <v>14.650580527895343</v>
      </c>
      <c r="AE72">
        <f>'IDT-1'!D72</f>
        <v>0</v>
      </c>
      <c r="AF72" s="26"/>
      <c r="AG72">
        <f t="shared" si="5"/>
        <v>14.650580527895343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1.6906502500961906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0.30439772220084649</v>
      </c>
      <c r="AD73">
        <f t="shared" si="4"/>
        <v>34.286252527895343</v>
      </c>
      <c r="AE73">
        <f>'IDT-1'!D73</f>
        <v>0</v>
      </c>
      <c r="AF73" s="26"/>
      <c r="AG73">
        <f t="shared" si="5"/>
        <v>34.286252527895343</v>
      </c>
      <c r="AI73" s="75">
        <f>PXIL!L73</f>
        <v>0</v>
      </c>
      <c r="AJ73" s="75">
        <f>PXIL!R73</f>
        <v>0</v>
      </c>
      <c r="AK73" s="75">
        <f>RTM_IEX!L73</f>
        <v>19.809999999999999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1.6906502500961906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0.13006972220084648</v>
      </c>
      <c r="AD74">
        <f t="shared" si="4"/>
        <v>14.650580527895343</v>
      </c>
      <c r="AE74">
        <f>'IDT-1'!D74</f>
        <v>0</v>
      </c>
      <c r="AF74" s="26"/>
      <c r="AG74">
        <f t="shared" si="5"/>
        <v>14.650580527895343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1.6906502500961906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0.24059772220084649</v>
      </c>
      <c r="AD75">
        <f t="shared" si="4"/>
        <v>27.100052527895343</v>
      </c>
      <c r="AE75">
        <f>'IDT-1'!D75</f>
        <v>0</v>
      </c>
      <c r="AF75" s="26"/>
      <c r="AG75">
        <f t="shared" si="5"/>
        <v>27.100052527895343</v>
      </c>
      <c r="AI75" s="75">
        <f>PXIL!L75</f>
        <v>0</v>
      </c>
      <c r="AJ75" s="75">
        <f>PXIL!R75</f>
        <v>0</v>
      </c>
      <c r="AK75" s="75">
        <f>RTM_IEX!L75</f>
        <v>12.56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1.6906502500961906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0.13006972220084648</v>
      </c>
      <c r="AD76">
        <f t="shared" si="4"/>
        <v>14.650580527895343</v>
      </c>
      <c r="AE76">
        <f>'IDT-1'!D76</f>
        <v>0</v>
      </c>
      <c r="AF76" s="26"/>
      <c r="AG76">
        <f t="shared" si="5"/>
        <v>14.650580527895343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1.6906502500961906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0.22361372220084649</v>
      </c>
      <c r="AD77">
        <f t="shared" si="4"/>
        <v>25.187036527895344</v>
      </c>
      <c r="AE77">
        <f>'IDT-1'!D77</f>
        <v>0</v>
      </c>
      <c r="AF77" s="26"/>
      <c r="AG77">
        <f t="shared" si="5"/>
        <v>25.187036527895344</v>
      </c>
      <c r="AI77" s="75">
        <f>PXIL!L77</f>
        <v>0</v>
      </c>
      <c r="AJ77" s="75">
        <f>PXIL!R77</f>
        <v>0</v>
      </c>
      <c r="AK77" s="75">
        <f>RTM_IEX!L77</f>
        <v>10.63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1.6906502500961906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0.13006972220084648</v>
      </c>
      <c r="AD78">
        <f t="shared" si="4"/>
        <v>14.650580527895343</v>
      </c>
      <c r="AE78">
        <f>'IDT-1'!D78</f>
        <v>0</v>
      </c>
      <c r="AF78" s="26"/>
      <c r="AG78">
        <f t="shared" si="5"/>
        <v>14.650580527895343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1.6906502500961906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0.26611772220084651</v>
      </c>
      <c r="AD79">
        <f t="shared" si="4"/>
        <v>29.974532527895345</v>
      </c>
      <c r="AE79">
        <f>'IDT-1'!D79</f>
        <v>0</v>
      </c>
      <c r="AF79" s="26"/>
      <c r="AG79">
        <f t="shared" si="5"/>
        <v>29.974532527895345</v>
      </c>
      <c r="AI79" s="75">
        <f>PXIL!L79</f>
        <v>0</v>
      </c>
      <c r="AJ79" s="75">
        <f>PXIL!R79</f>
        <v>0</v>
      </c>
      <c r="AK79" s="75">
        <f>RTM_IEX!L79</f>
        <v>15.46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1.6906502500961906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0.13006972220084648</v>
      </c>
      <c r="AD80">
        <f t="shared" si="4"/>
        <v>14.650580527895343</v>
      </c>
      <c r="AE80">
        <f>'IDT-1'!D80</f>
        <v>0</v>
      </c>
      <c r="AF80" s="26"/>
      <c r="AG80">
        <f t="shared" si="5"/>
        <v>14.650580527895343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1.6906502500961906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0.13006972220084648</v>
      </c>
      <c r="AD81">
        <f t="shared" si="4"/>
        <v>14.650580527895343</v>
      </c>
      <c r="AE81">
        <f>'IDT-1'!D81</f>
        <v>0</v>
      </c>
      <c r="AF81" s="26"/>
      <c r="AG81">
        <f t="shared" si="5"/>
        <v>14.650580527895343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1.6906502500961906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0.13006972220084648</v>
      </c>
      <c r="AD82">
        <f t="shared" si="4"/>
        <v>14.650580527895343</v>
      </c>
      <c r="AE82">
        <f>'IDT-1'!D82</f>
        <v>0</v>
      </c>
      <c r="AF82" s="26"/>
      <c r="AG82">
        <f t="shared" si="5"/>
        <v>14.650580527895343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1.6906502500961906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0.13006972220084648</v>
      </c>
      <c r="AD83">
        <f t="shared" si="4"/>
        <v>14.650580527895343</v>
      </c>
      <c r="AE83">
        <f>'IDT-1'!D83</f>
        <v>0</v>
      </c>
      <c r="AF83" s="26"/>
      <c r="AG83">
        <f t="shared" si="5"/>
        <v>14.650580527895343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1.6906502500961906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0.13006972220084648</v>
      </c>
      <c r="AD84">
        <f t="shared" si="4"/>
        <v>14.650580527895343</v>
      </c>
      <c r="AE84">
        <f>'IDT-1'!D84</f>
        <v>0</v>
      </c>
      <c r="AF84" s="26"/>
      <c r="AG84">
        <f t="shared" si="5"/>
        <v>14.650580527895343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1.950650216738913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0.21164572190730246</v>
      </c>
      <c r="AD85">
        <f t="shared" si="4"/>
        <v>23.839004494831613</v>
      </c>
      <c r="AE85">
        <f>'IDT-1'!D85</f>
        <v>0</v>
      </c>
      <c r="AF85" s="26"/>
      <c r="AG85">
        <f t="shared" si="5"/>
        <v>23.839004494831613</v>
      </c>
      <c r="AI85" s="75">
        <f>PXIL!L85</f>
        <v>0</v>
      </c>
      <c r="AJ85" s="75">
        <f>PXIL!R85</f>
        <v>0</v>
      </c>
      <c r="AK85" s="75">
        <f>RTM_IEX!L85</f>
        <v>9.01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1.950650216738913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0.13235772190730247</v>
      </c>
      <c r="AD86">
        <f t="shared" si="4"/>
        <v>14.908292494831612</v>
      </c>
      <c r="AE86">
        <f>'IDT-1'!D86</f>
        <v>0</v>
      </c>
      <c r="AF86" s="26"/>
      <c r="AG86">
        <f t="shared" si="5"/>
        <v>14.908292494831612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19.82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0.255992</v>
      </c>
      <c r="AD87">
        <f t="shared" si="4"/>
        <v>28.834008000000001</v>
      </c>
      <c r="AE87">
        <f>'IDT-1'!D87</f>
        <v>0</v>
      </c>
      <c r="AF87" s="26"/>
      <c r="AG87">
        <f t="shared" si="5"/>
        <v>28.834008000000001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19.82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0.255992</v>
      </c>
      <c r="AD88">
        <f t="shared" si="4"/>
        <v>28.834008000000001</v>
      </c>
      <c r="AE88">
        <f>'IDT-1'!D88</f>
        <v>0</v>
      </c>
      <c r="AF88" s="26"/>
      <c r="AG88">
        <f t="shared" si="5"/>
        <v>28.834008000000001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19.82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0.255992</v>
      </c>
      <c r="AD89">
        <f t="shared" si="4"/>
        <v>28.834008000000001</v>
      </c>
      <c r="AE89">
        <f>'IDT-1'!D89</f>
        <v>0</v>
      </c>
      <c r="AF89" s="26"/>
      <c r="AG89">
        <f t="shared" si="5"/>
        <v>28.834008000000001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19.82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0.255992</v>
      </c>
      <c r="AD90">
        <f t="shared" si="4"/>
        <v>28.834008000000001</v>
      </c>
      <c r="AE90">
        <f>'IDT-1'!D90</f>
        <v>0</v>
      </c>
      <c r="AF90" s="26"/>
      <c r="AG90">
        <f t="shared" si="5"/>
        <v>28.834008000000001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25.82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0.30879200000000007</v>
      </c>
      <c r="AD91">
        <f t="shared" si="4"/>
        <v>34.781208000000007</v>
      </c>
      <c r="AE91">
        <f>'IDT-1'!D91</f>
        <v>0</v>
      </c>
      <c r="AF91" s="26"/>
      <c r="AG91">
        <f t="shared" si="5"/>
        <v>34.781208000000007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</v>
      </c>
      <c r="I92">
        <f>Bawana_NG!R92</f>
        <v>16.819999999999997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0.22959199999999999</v>
      </c>
      <c r="AD92">
        <f t="shared" si="4"/>
        <v>25.860407999999996</v>
      </c>
      <c r="AE92">
        <f>'IDT-1'!D92</f>
        <v>0</v>
      </c>
      <c r="AF92" s="26"/>
      <c r="AG92">
        <f t="shared" si="5"/>
        <v>25.860407999999996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</v>
      </c>
      <c r="I93">
        <f>Bawana_NG!R93</f>
        <v>19.699265528297662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0.25492953664901946</v>
      </c>
      <c r="AD93">
        <f t="shared" si="4"/>
        <v>28.714335991648642</v>
      </c>
      <c r="AE93">
        <f>'IDT-1'!D93</f>
        <v>0</v>
      </c>
      <c r="AF93" s="26"/>
      <c r="AG93">
        <f t="shared" si="5"/>
        <v>28.714335991648642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</v>
      </c>
      <c r="I94">
        <f>Bawana_NG!R94</f>
        <v>20.62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0.26303200000000004</v>
      </c>
      <c r="AD94">
        <f t="shared" si="4"/>
        <v>29.626968000000002</v>
      </c>
      <c r="AE94">
        <f>'IDT-1'!D94</f>
        <v>0</v>
      </c>
      <c r="AF94" s="26"/>
      <c r="AG94">
        <f t="shared" si="5"/>
        <v>29.626968000000002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</v>
      </c>
      <c r="I95">
        <f>Bawana_NG!R95</f>
        <v>20.62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0.26303200000000004</v>
      </c>
      <c r="AD95">
        <f t="shared" si="4"/>
        <v>29.626968000000002</v>
      </c>
      <c r="AE95">
        <f>'IDT-1'!D95</f>
        <v>0</v>
      </c>
      <c r="AF95" s="26"/>
      <c r="AG95">
        <f t="shared" si="5"/>
        <v>29.626968000000002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</v>
      </c>
      <c r="I96">
        <f>Bawana_NG!R96</f>
        <v>20.62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0.26303200000000004</v>
      </c>
      <c r="AD96">
        <f t="shared" si="4"/>
        <v>29.626968000000002</v>
      </c>
      <c r="AE96">
        <f>'IDT-1'!D96</f>
        <v>0</v>
      </c>
      <c r="AF96" s="26"/>
      <c r="AG96">
        <f t="shared" si="5"/>
        <v>29.626968000000002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24.26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0.29506400000000005</v>
      </c>
      <c r="AD97">
        <f t="shared" si="4"/>
        <v>33.234935999999998</v>
      </c>
      <c r="AE97">
        <f>'IDT-1'!D97</f>
        <v>0</v>
      </c>
      <c r="AF97" s="26"/>
      <c r="AG97">
        <f t="shared" si="5"/>
        <v>33.234935999999998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15.819999999999997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0.22079199999999999</v>
      </c>
      <c r="AD98">
        <f t="shared" si="4"/>
        <v>24.869207999999997</v>
      </c>
      <c r="AE98">
        <f>'IDT-1'!D98</f>
        <v>0</v>
      </c>
      <c r="AF98" s="26"/>
      <c r="AG98">
        <f t="shared" si="5"/>
        <v>24.869207999999997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4.5185899356253938E-2</v>
      </c>
      <c r="I99">
        <f t="shared" si="6"/>
        <v>0.21556181164505892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5.5808958568115512E-3</v>
      </c>
      <c r="AD99">
        <f t="shared" si="6"/>
        <v>0.6286118151445006</v>
      </c>
      <c r="AE99">
        <f t="shared" ref="AE99:AR99" si="7">SUM(AE3:AE98)/4000</f>
        <v>0</v>
      </c>
      <c r="AG99">
        <f t="shared" si="7"/>
        <v>0.6286118151445006</v>
      </c>
      <c r="AI99">
        <f t="shared" si="7"/>
        <v>0</v>
      </c>
      <c r="AJ99">
        <f t="shared" si="7"/>
        <v>0</v>
      </c>
      <c r="AK99">
        <f t="shared" si="7"/>
        <v>0.19896499999999998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218</v>
      </c>
      <c r="C1" s="31">
        <v>44657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44736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14.494407000000001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0.81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0.13467878160000002</v>
      </c>
      <c r="AD3">
        <f>SUM(B3:AB3,AI3:AR3)-AC3</f>
        <v>15.169728218400001</v>
      </c>
      <c r="AE3">
        <v>0</v>
      </c>
      <c r="AF3" s="26"/>
      <c r="AG3">
        <f>SUM(AD3:AF3)</f>
        <v>15.169728218400001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14.494407000000001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0.49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0.13186278160000001</v>
      </c>
      <c r="AD4">
        <f t="shared" ref="AD4:AD67" si="1">SUM(B4:AB4,AI4:AR4)-AC4</f>
        <v>14.8525442184</v>
      </c>
      <c r="AE4">
        <v>0</v>
      </c>
      <c r="AF4" s="26"/>
      <c r="AG4">
        <f t="shared" ref="AG4:AG67" si="2">SUM(AD4:AF4)</f>
        <v>14.8525442184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14.494407000000001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0.12755078160000002</v>
      </c>
      <c r="AD5">
        <f t="shared" si="1"/>
        <v>14.366856218400001</v>
      </c>
      <c r="AE5">
        <v>0</v>
      </c>
      <c r="AF5" s="26"/>
      <c r="AG5">
        <f t="shared" si="2"/>
        <v>14.366856218400001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14.494407000000001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0.12755078160000002</v>
      </c>
      <c r="AD6">
        <f t="shared" si="1"/>
        <v>14.366856218400001</v>
      </c>
      <c r="AE6">
        <v>0</v>
      </c>
      <c r="AF6" s="26"/>
      <c r="AG6">
        <f t="shared" si="2"/>
        <v>14.366856218400001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14.494407000000001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0.13863878160000001</v>
      </c>
      <c r="AD7">
        <f t="shared" si="1"/>
        <v>15.615768218400001</v>
      </c>
      <c r="AE7">
        <v>0</v>
      </c>
      <c r="AF7" s="26"/>
      <c r="AG7">
        <f t="shared" si="2"/>
        <v>15.615768218400001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14.494407000000001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0.12755078160000002</v>
      </c>
      <c r="AD8">
        <f t="shared" si="1"/>
        <v>14.366856218400001</v>
      </c>
      <c r="AE8">
        <v>0</v>
      </c>
      <c r="AF8" s="26"/>
      <c r="AG8">
        <f t="shared" si="2"/>
        <v>14.366856218400001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14.011799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0.12330383120000001</v>
      </c>
      <c r="AD9">
        <f t="shared" si="1"/>
        <v>13.8884951688</v>
      </c>
      <c r="AE9">
        <v>0</v>
      </c>
      <c r="AF9" s="26"/>
      <c r="AG9">
        <f t="shared" si="2"/>
        <v>13.8884951688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13.077439999999999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0.115081472</v>
      </c>
      <c r="AD10">
        <f t="shared" si="1"/>
        <v>12.962358527999999</v>
      </c>
      <c r="AE10">
        <v>0</v>
      </c>
      <c r="AF10" s="26"/>
      <c r="AG10">
        <f t="shared" si="2"/>
        <v>12.962358527999999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13.506746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0.11885936480000001</v>
      </c>
      <c r="AD11">
        <f t="shared" si="1"/>
        <v>13.387886635199999</v>
      </c>
      <c r="AE11">
        <v>0</v>
      </c>
      <c r="AF11" s="26"/>
      <c r="AG11">
        <f t="shared" si="2"/>
        <v>13.387886635199999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14.494407000000001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1.26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0.13863878160000001</v>
      </c>
      <c r="AD12">
        <f t="shared" si="1"/>
        <v>15.615768218400001</v>
      </c>
      <c r="AE12">
        <v>0</v>
      </c>
      <c r="AF12" s="26"/>
      <c r="AG12">
        <f t="shared" si="2"/>
        <v>15.615768218400001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14.494407000000001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0.57999999999999996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0.13265478160000002</v>
      </c>
      <c r="AD13">
        <f t="shared" si="1"/>
        <v>14.941752218400001</v>
      </c>
      <c r="AE13">
        <v>0</v>
      </c>
      <c r="AF13" s="26"/>
      <c r="AG13">
        <f t="shared" si="2"/>
        <v>14.941752218400001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14.494407000000001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0.87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0.13520678160000002</v>
      </c>
      <c r="AD14">
        <f t="shared" si="1"/>
        <v>15.229200218399999</v>
      </c>
      <c r="AE14">
        <v>0</v>
      </c>
      <c r="AF14" s="26"/>
      <c r="AG14">
        <f t="shared" si="2"/>
        <v>15.229200218399999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11.688594999999999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0.102859636</v>
      </c>
      <c r="AD15">
        <f t="shared" si="1"/>
        <v>11.585735364</v>
      </c>
      <c r="AE15">
        <v>0</v>
      </c>
      <c r="AF15" s="26"/>
      <c r="AG15">
        <f t="shared" si="2"/>
        <v>11.585735364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14.494407000000001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0.13177478160000003</v>
      </c>
      <c r="AD16">
        <f t="shared" si="1"/>
        <v>14.8426322184</v>
      </c>
      <c r="AE16">
        <v>0</v>
      </c>
      <c r="AF16" s="26"/>
      <c r="AG16">
        <f t="shared" si="2"/>
        <v>14.8426322184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14.494407000000001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0.13520678160000002</v>
      </c>
      <c r="AD17">
        <f t="shared" si="1"/>
        <v>15.229200218399999</v>
      </c>
      <c r="AE17">
        <v>0</v>
      </c>
      <c r="AF17" s="26"/>
      <c r="AG17">
        <f t="shared" si="2"/>
        <v>15.229200218399999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14.494407000000001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2.2200000000000002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0.14708678160000002</v>
      </c>
      <c r="AD18">
        <f t="shared" si="1"/>
        <v>16.567320218400003</v>
      </c>
      <c r="AE18">
        <v>0</v>
      </c>
      <c r="AF18" s="26"/>
      <c r="AG18">
        <f t="shared" si="2"/>
        <v>16.567320218400003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14.191751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0.1248874088</v>
      </c>
      <c r="AD19">
        <f t="shared" si="1"/>
        <v>14.066863591200001</v>
      </c>
      <c r="AE19">
        <v>0</v>
      </c>
      <c r="AF19" s="26"/>
      <c r="AG19">
        <f t="shared" si="2"/>
        <v>14.066863591200001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14.494407000000001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0.15307078160000001</v>
      </c>
      <c r="AD20">
        <f t="shared" si="1"/>
        <v>17.241336218400001</v>
      </c>
      <c r="AE20">
        <v>0</v>
      </c>
      <c r="AF20" s="26"/>
      <c r="AG20">
        <f t="shared" si="2"/>
        <v>17.241336218400001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14.494407000000001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0.15817478160000001</v>
      </c>
      <c r="AD21">
        <f t="shared" si="1"/>
        <v>17.8162322184</v>
      </c>
      <c r="AE21">
        <v>0</v>
      </c>
      <c r="AF21" s="26"/>
      <c r="AG21">
        <f t="shared" si="2"/>
        <v>17.8162322184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14.494407000000001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0.1292227816</v>
      </c>
      <c r="AD22">
        <f t="shared" si="1"/>
        <v>14.555184218400001</v>
      </c>
      <c r="AE22">
        <v>0</v>
      </c>
      <c r="AF22" s="26"/>
      <c r="AG22">
        <f t="shared" si="2"/>
        <v>14.555184218400001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14.494407000000001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6.48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0.18457478160000002</v>
      </c>
      <c r="AD23">
        <f t="shared" si="1"/>
        <v>20.789832218400001</v>
      </c>
      <c r="AE23">
        <v>0</v>
      </c>
      <c r="AF23" s="26"/>
      <c r="AG23">
        <f t="shared" si="2"/>
        <v>20.789832218400001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14.494407000000001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0.17947078160000002</v>
      </c>
      <c r="AD24">
        <f t="shared" si="1"/>
        <v>20.214936218400002</v>
      </c>
      <c r="AE24">
        <v>0</v>
      </c>
      <c r="AF24" s="26"/>
      <c r="AG24">
        <f t="shared" si="2"/>
        <v>20.214936218400002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14.494407000000001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9.18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0.20833478160000002</v>
      </c>
      <c r="AD25">
        <f t="shared" si="1"/>
        <v>23.466072218400001</v>
      </c>
      <c r="AE25">
        <v>0</v>
      </c>
      <c r="AF25" s="26"/>
      <c r="AG25">
        <f t="shared" si="2"/>
        <v>23.466072218400001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14.494407000000001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0.15219078160000002</v>
      </c>
      <c r="AD26">
        <f t="shared" si="1"/>
        <v>17.142216218399998</v>
      </c>
      <c r="AE26">
        <v>0</v>
      </c>
      <c r="AF26" s="26"/>
      <c r="AG26">
        <f t="shared" si="2"/>
        <v>17.142216218399998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14.494407000000001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2.61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0.15051878160000001</v>
      </c>
      <c r="AD27">
        <f t="shared" si="1"/>
        <v>16.953888218400003</v>
      </c>
      <c r="AE27">
        <v>0</v>
      </c>
      <c r="AF27" s="26"/>
      <c r="AG27">
        <f t="shared" si="2"/>
        <v>16.953888218400003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14.494407000000001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0.19733478160000004</v>
      </c>
      <c r="AD28">
        <f t="shared" si="1"/>
        <v>22.227072218400004</v>
      </c>
      <c r="AE28">
        <v>0</v>
      </c>
      <c r="AF28" s="26"/>
      <c r="AG28">
        <f t="shared" si="2"/>
        <v>22.227072218400004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14.494407000000001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0.13098278160000001</v>
      </c>
      <c r="AD29">
        <f t="shared" si="1"/>
        <v>14.753424218400001</v>
      </c>
      <c r="AE29">
        <v>0</v>
      </c>
      <c r="AF29" s="26"/>
      <c r="AG29">
        <f t="shared" si="2"/>
        <v>14.753424218400001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14.494407000000001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4.6399999999999997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0.1683827816</v>
      </c>
      <c r="AD30">
        <f t="shared" si="1"/>
        <v>18.966024218400001</v>
      </c>
      <c r="AE30">
        <v>0</v>
      </c>
      <c r="AF30" s="26"/>
      <c r="AG30">
        <f t="shared" si="2"/>
        <v>18.966024218400001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14.494407000000001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0.17947078160000002</v>
      </c>
      <c r="AD31">
        <f t="shared" si="1"/>
        <v>20.214936218400002</v>
      </c>
      <c r="AE31">
        <v>0</v>
      </c>
      <c r="AF31" s="26"/>
      <c r="AG31">
        <f t="shared" si="2"/>
        <v>20.214936218400002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14.494407000000001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9.3800000000000008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0.21009478160000003</v>
      </c>
      <c r="AD32">
        <f t="shared" si="1"/>
        <v>23.664312218400003</v>
      </c>
      <c r="AE32">
        <v>0</v>
      </c>
      <c r="AF32" s="26"/>
      <c r="AG32">
        <f t="shared" si="2"/>
        <v>23.664312218400003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14.494407000000001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4.3499999999999996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0.1658307816</v>
      </c>
      <c r="AD33">
        <f t="shared" si="1"/>
        <v>18.6785762184</v>
      </c>
      <c r="AE33">
        <v>0</v>
      </c>
      <c r="AF33" s="26"/>
      <c r="AG33">
        <f t="shared" si="2"/>
        <v>18.6785762184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14.494407000000001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0.15395078160000003</v>
      </c>
      <c r="AD34">
        <f t="shared" si="1"/>
        <v>17.340456218400004</v>
      </c>
      <c r="AE34">
        <v>0</v>
      </c>
      <c r="AF34" s="26"/>
      <c r="AG34">
        <f t="shared" si="2"/>
        <v>17.340456218400004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14.494407000000001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4.6399999999999997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0.1683827816</v>
      </c>
      <c r="AD35">
        <f t="shared" si="1"/>
        <v>18.966024218400001</v>
      </c>
      <c r="AE35">
        <v>0</v>
      </c>
      <c r="AF35" s="26"/>
      <c r="AG35">
        <f t="shared" si="2"/>
        <v>18.966024218400001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14.494407000000001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0.48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0.13177478160000003</v>
      </c>
      <c r="AD36">
        <f t="shared" si="1"/>
        <v>14.8426322184</v>
      </c>
      <c r="AE36">
        <v>0</v>
      </c>
      <c r="AF36" s="26"/>
      <c r="AG36">
        <f t="shared" si="2"/>
        <v>14.8426322184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14.494407000000001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6.38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0.18369478160000002</v>
      </c>
      <c r="AD37">
        <f t="shared" si="1"/>
        <v>20.690712218400002</v>
      </c>
      <c r="AE37">
        <v>0</v>
      </c>
      <c r="AF37" s="26"/>
      <c r="AG37">
        <f t="shared" si="2"/>
        <v>20.690712218400002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14.494407000000001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6.48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0.18457478160000002</v>
      </c>
      <c r="AD38">
        <f t="shared" si="1"/>
        <v>20.789832218400001</v>
      </c>
      <c r="AE38">
        <v>0</v>
      </c>
      <c r="AF38" s="26"/>
      <c r="AG38">
        <f t="shared" si="2"/>
        <v>20.789832218400001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14.494407000000001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9.09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0.2075427816</v>
      </c>
      <c r="AD39">
        <f t="shared" si="1"/>
        <v>23.376864218399998</v>
      </c>
      <c r="AE39">
        <v>0</v>
      </c>
      <c r="AF39" s="26"/>
      <c r="AG39">
        <f t="shared" si="2"/>
        <v>23.376864218399998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14.494407000000001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5.22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0.17348678160000003</v>
      </c>
      <c r="AD40">
        <f t="shared" si="1"/>
        <v>19.5409202184</v>
      </c>
      <c r="AE40">
        <v>0</v>
      </c>
      <c r="AF40" s="26"/>
      <c r="AG40">
        <f t="shared" si="2"/>
        <v>19.5409202184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14.494407000000001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0.17515878160000001</v>
      </c>
      <c r="AD41">
        <f t="shared" si="1"/>
        <v>19.729248218399999</v>
      </c>
      <c r="AE41">
        <v>0</v>
      </c>
      <c r="AF41" s="26"/>
      <c r="AG41">
        <f t="shared" si="2"/>
        <v>19.729248218399999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14.494407000000001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0.18202278160000002</v>
      </c>
      <c r="AD42">
        <f t="shared" si="1"/>
        <v>20.5023842184</v>
      </c>
      <c r="AE42">
        <v>0</v>
      </c>
      <c r="AF42" s="26"/>
      <c r="AG42">
        <f t="shared" si="2"/>
        <v>20.5023842184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14.494407000000001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0.77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0.1343267816</v>
      </c>
      <c r="AD43">
        <f t="shared" si="1"/>
        <v>15.1300802184</v>
      </c>
      <c r="AE43">
        <v>0</v>
      </c>
      <c r="AF43" s="26"/>
      <c r="AG43">
        <f t="shared" si="2"/>
        <v>15.1300802184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14.494407000000001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0.15562278160000001</v>
      </c>
      <c r="AD44">
        <f t="shared" si="1"/>
        <v>17.528784218399998</v>
      </c>
      <c r="AE44">
        <v>0</v>
      </c>
      <c r="AF44" s="26"/>
      <c r="AG44">
        <f t="shared" si="2"/>
        <v>17.528784218399998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14.494407000000001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0.14884678160000001</v>
      </c>
      <c r="AD45">
        <f t="shared" si="1"/>
        <v>16.765560218400001</v>
      </c>
      <c r="AE45">
        <v>0</v>
      </c>
      <c r="AF45" s="26"/>
      <c r="AG45">
        <f t="shared" si="2"/>
        <v>16.765560218400001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14.494407000000001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7.35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0.19223078160000001</v>
      </c>
      <c r="AD46">
        <f t="shared" si="1"/>
        <v>21.652176218400001</v>
      </c>
      <c r="AE46">
        <v>0</v>
      </c>
      <c r="AF46" s="26"/>
      <c r="AG46">
        <f t="shared" si="2"/>
        <v>21.652176218400001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14.494407000000001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2.42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0.14884678160000001</v>
      </c>
      <c r="AD47">
        <f t="shared" si="1"/>
        <v>16.765560218400001</v>
      </c>
      <c r="AE47">
        <v>0</v>
      </c>
      <c r="AF47" s="26"/>
      <c r="AG47">
        <f t="shared" si="2"/>
        <v>16.765560218400001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14.494407000000001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2.13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0.14629478160000003</v>
      </c>
      <c r="AD48">
        <f t="shared" si="1"/>
        <v>16.4781122184</v>
      </c>
      <c r="AE48">
        <v>0</v>
      </c>
      <c r="AF48" s="26"/>
      <c r="AG48">
        <f t="shared" si="2"/>
        <v>16.4781122184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14.494407000000001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0.15307078160000001</v>
      </c>
      <c r="AD49">
        <f t="shared" si="1"/>
        <v>17.241336218400001</v>
      </c>
      <c r="AE49">
        <v>0</v>
      </c>
      <c r="AF49" s="26"/>
      <c r="AG49">
        <f t="shared" si="2"/>
        <v>17.241336218400001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14.494407000000001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1.06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0.13687878160000003</v>
      </c>
      <c r="AD50">
        <f t="shared" si="1"/>
        <v>15.417528218400001</v>
      </c>
      <c r="AE50">
        <v>0</v>
      </c>
      <c r="AF50" s="26"/>
      <c r="AG50">
        <f t="shared" si="2"/>
        <v>15.417528218400001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14.494407000000001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0.16750278160000001</v>
      </c>
      <c r="AD51">
        <f t="shared" si="1"/>
        <v>18.866904218400002</v>
      </c>
      <c r="AE51">
        <v>0</v>
      </c>
      <c r="AF51" s="26"/>
      <c r="AG51">
        <f t="shared" si="2"/>
        <v>18.866904218400002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14.494407000000001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0.16239878160000001</v>
      </c>
      <c r="AD52">
        <f t="shared" si="1"/>
        <v>18.292008218399999</v>
      </c>
      <c r="AE52">
        <v>0</v>
      </c>
      <c r="AF52" s="26"/>
      <c r="AG52">
        <f t="shared" si="2"/>
        <v>18.292008218399999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14.494407000000001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8.31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0.20067878160000002</v>
      </c>
      <c r="AD53">
        <f t="shared" si="1"/>
        <v>22.603728218400001</v>
      </c>
      <c r="AE53">
        <v>0</v>
      </c>
      <c r="AF53" s="26"/>
      <c r="AG53">
        <f t="shared" si="2"/>
        <v>22.603728218400001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14.494407000000001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0.17093478160000003</v>
      </c>
      <c r="AD54">
        <f t="shared" si="1"/>
        <v>19.253472218400002</v>
      </c>
      <c r="AE54">
        <v>0</v>
      </c>
      <c r="AF54" s="26"/>
      <c r="AG54">
        <f t="shared" si="2"/>
        <v>19.253472218400002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14.494407000000001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0.1785907816</v>
      </c>
      <c r="AD55">
        <f t="shared" si="1"/>
        <v>20.115816218399999</v>
      </c>
      <c r="AE55">
        <v>0</v>
      </c>
      <c r="AF55" s="26"/>
      <c r="AG55">
        <f t="shared" si="2"/>
        <v>20.115816218399999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14.494407000000001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5.03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0.17181478160000002</v>
      </c>
      <c r="AD56">
        <f t="shared" si="1"/>
        <v>19.352592218400002</v>
      </c>
      <c r="AE56">
        <v>0</v>
      </c>
      <c r="AF56" s="26"/>
      <c r="AG56">
        <f t="shared" si="2"/>
        <v>19.352592218400002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14.201167999999999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0.1249702784</v>
      </c>
      <c r="AD57">
        <f t="shared" si="1"/>
        <v>14.0761977216</v>
      </c>
      <c r="AE57">
        <v>0</v>
      </c>
      <c r="AF57" s="26"/>
      <c r="AG57">
        <f t="shared" si="2"/>
        <v>14.0761977216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14.494407000000001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0.13010278159999999</v>
      </c>
      <c r="AD58">
        <f t="shared" si="1"/>
        <v>14.6543042184</v>
      </c>
      <c r="AE58">
        <v>0</v>
      </c>
      <c r="AF58" s="26"/>
      <c r="AG58">
        <f t="shared" si="2"/>
        <v>14.6543042184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14.494407000000001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0.14286278160000002</v>
      </c>
      <c r="AD59">
        <f t="shared" si="1"/>
        <v>16.091544218399999</v>
      </c>
      <c r="AE59">
        <v>0</v>
      </c>
      <c r="AF59" s="26"/>
      <c r="AG59">
        <f t="shared" si="2"/>
        <v>16.091544218399999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14.494407000000001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0.18967878160000001</v>
      </c>
      <c r="AD60">
        <f t="shared" si="1"/>
        <v>21.3647282184</v>
      </c>
      <c r="AE60">
        <v>0</v>
      </c>
      <c r="AF60" s="26"/>
      <c r="AG60">
        <f t="shared" si="2"/>
        <v>21.3647282184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14.494407000000001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4.45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0.16671078160000002</v>
      </c>
      <c r="AD61">
        <f t="shared" si="1"/>
        <v>18.777696218400003</v>
      </c>
      <c r="AE61">
        <v>0</v>
      </c>
      <c r="AF61" s="26"/>
      <c r="AG61">
        <f t="shared" si="2"/>
        <v>18.777696218400003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14.494407000000001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3.29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0.15650278160000003</v>
      </c>
      <c r="AD62">
        <f t="shared" si="1"/>
        <v>17.627904218400001</v>
      </c>
      <c r="AE62">
        <v>0</v>
      </c>
      <c r="AF62" s="26"/>
      <c r="AG62">
        <f t="shared" si="2"/>
        <v>17.627904218400001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14.494407000000001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0.14286278160000002</v>
      </c>
      <c r="AD63">
        <f t="shared" si="1"/>
        <v>16.091544218399999</v>
      </c>
      <c r="AE63">
        <v>0</v>
      </c>
      <c r="AF63" s="26"/>
      <c r="AG63">
        <f t="shared" si="2"/>
        <v>16.091544218399999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14.494407000000001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0.13177478160000003</v>
      </c>
      <c r="AD64">
        <f t="shared" si="1"/>
        <v>14.8426322184</v>
      </c>
      <c r="AE64">
        <v>0</v>
      </c>
      <c r="AF64" s="26"/>
      <c r="AG64">
        <f t="shared" si="2"/>
        <v>14.8426322184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14.494407000000001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6.09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0.1811427816</v>
      </c>
      <c r="AD65">
        <f t="shared" si="1"/>
        <v>20.4032642184</v>
      </c>
      <c r="AE65">
        <v>0</v>
      </c>
      <c r="AF65" s="26"/>
      <c r="AG65">
        <f t="shared" si="2"/>
        <v>20.4032642184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14.494407000000001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0.16239878160000001</v>
      </c>
      <c r="AD66">
        <f t="shared" si="1"/>
        <v>18.292008218399999</v>
      </c>
      <c r="AE66">
        <v>0</v>
      </c>
      <c r="AF66" s="26"/>
      <c r="AG66">
        <f t="shared" si="2"/>
        <v>18.292008218399999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14.494407000000001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0.20323078160000002</v>
      </c>
      <c r="AD67">
        <f t="shared" si="1"/>
        <v>22.891176218400002</v>
      </c>
      <c r="AE67">
        <v>0</v>
      </c>
      <c r="AF67" s="26"/>
      <c r="AG67">
        <f t="shared" si="2"/>
        <v>22.891176218400002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14.494407000000001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5.03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0.17181478160000002</v>
      </c>
      <c r="AD68">
        <f t="shared" ref="AD68:AD98" si="4">SUM(B68:AB68,AI68:AR68)-AC68</f>
        <v>19.352592218400002</v>
      </c>
      <c r="AE68">
        <v>0</v>
      </c>
      <c r="AF68" s="26"/>
      <c r="AG68">
        <f t="shared" ref="AG68:AG98" si="5">SUM(AD68:AF68)</f>
        <v>19.352592218400002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14.494407000000001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3.48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0.15817478160000001</v>
      </c>
      <c r="AD69">
        <f t="shared" si="4"/>
        <v>17.8162322184</v>
      </c>
      <c r="AE69">
        <v>0</v>
      </c>
      <c r="AF69" s="26"/>
      <c r="AG69">
        <f t="shared" si="5"/>
        <v>17.8162322184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14.494407000000001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2.3199999999999998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0.14796678160000001</v>
      </c>
      <c r="AD70">
        <f t="shared" si="4"/>
        <v>16.666440218399998</v>
      </c>
      <c r="AE70">
        <v>0</v>
      </c>
      <c r="AF70" s="26"/>
      <c r="AG70">
        <f t="shared" si="5"/>
        <v>16.666440218399998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14.494407000000001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0.12755078160000002</v>
      </c>
      <c r="AD71">
        <f t="shared" si="4"/>
        <v>14.366856218400001</v>
      </c>
      <c r="AE71">
        <v>0</v>
      </c>
      <c r="AF71" s="26"/>
      <c r="AG71">
        <f t="shared" si="5"/>
        <v>14.366856218400001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14.494407000000001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4.0599999999999996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0.16327878160000003</v>
      </c>
      <c r="AD72">
        <f t="shared" si="4"/>
        <v>18.391128218400002</v>
      </c>
      <c r="AE72">
        <v>0</v>
      </c>
      <c r="AF72" s="26"/>
      <c r="AG72">
        <f t="shared" si="5"/>
        <v>18.391128218400002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14.494407000000001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4.3499999999999996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0.1658307816</v>
      </c>
      <c r="AD73">
        <f t="shared" si="4"/>
        <v>18.6785762184</v>
      </c>
      <c r="AE73">
        <v>0</v>
      </c>
      <c r="AF73" s="26"/>
      <c r="AG73">
        <f t="shared" si="5"/>
        <v>18.6785762184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14.494407000000001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8.1199999999999992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0.19900678160000002</v>
      </c>
      <c r="AD74">
        <f t="shared" si="4"/>
        <v>22.415400218399999</v>
      </c>
      <c r="AE74">
        <v>0</v>
      </c>
      <c r="AF74" s="26"/>
      <c r="AG74">
        <f t="shared" si="5"/>
        <v>22.415400218399999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14.494407000000001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4.0599999999999996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0.16327878160000003</v>
      </c>
      <c r="AD75">
        <f t="shared" si="4"/>
        <v>18.391128218400002</v>
      </c>
      <c r="AE75">
        <v>0</v>
      </c>
      <c r="AF75" s="26"/>
      <c r="AG75">
        <f t="shared" si="5"/>
        <v>18.391128218400002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14.494407000000001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4.16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0.1641587816</v>
      </c>
      <c r="AD76">
        <f t="shared" si="4"/>
        <v>18.490248218399998</v>
      </c>
      <c r="AE76">
        <v>0</v>
      </c>
      <c r="AF76" s="26"/>
      <c r="AG76">
        <f t="shared" si="5"/>
        <v>18.490248218399998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14.494407000000001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0.15219078160000002</v>
      </c>
      <c r="AD77">
        <f t="shared" si="4"/>
        <v>17.142216218399998</v>
      </c>
      <c r="AE77">
        <v>0</v>
      </c>
      <c r="AF77" s="26"/>
      <c r="AG77">
        <f t="shared" si="5"/>
        <v>17.142216218399998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14.494407000000001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1.26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0.13863878160000001</v>
      </c>
      <c r="AD78">
        <f t="shared" si="4"/>
        <v>15.615768218400001</v>
      </c>
      <c r="AE78">
        <v>0</v>
      </c>
      <c r="AF78" s="26"/>
      <c r="AG78">
        <f t="shared" si="5"/>
        <v>15.615768218400001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14.494407000000001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5.12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0.17260678160000001</v>
      </c>
      <c r="AD79">
        <f t="shared" si="4"/>
        <v>19.441800218400001</v>
      </c>
      <c r="AE79">
        <v>0</v>
      </c>
      <c r="AF79" s="26"/>
      <c r="AG79">
        <f t="shared" si="5"/>
        <v>19.441800218400001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14.494407000000001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6.77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0.18712678159999999</v>
      </c>
      <c r="AD80">
        <f t="shared" si="4"/>
        <v>21.077280218399999</v>
      </c>
      <c r="AE80">
        <v>0</v>
      </c>
      <c r="AF80" s="26"/>
      <c r="AG80">
        <f t="shared" si="5"/>
        <v>21.077280218399999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14.494407000000001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0.2003267816</v>
      </c>
      <c r="AD81">
        <f t="shared" si="4"/>
        <v>22.564080218399997</v>
      </c>
      <c r="AE81">
        <v>0</v>
      </c>
      <c r="AF81" s="26"/>
      <c r="AG81">
        <f t="shared" si="5"/>
        <v>22.564080218399997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14.494407000000001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0.17700678160000002</v>
      </c>
      <c r="AD82">
        <f t="shared" si="4"/>
        <v>19.937400218400001</v>
      </c>
      <c r="AE82">
        <v>0</v>
      </c>
      <c r="AF82" s="26"/>
      <c r="AG82">
        <f t="shared" si="5"/>
        <v>19.937400218400001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14.494407000000001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7.78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0.19601478160000002</v>
      </c>
      <c r="AD83">
        <f t="shared" si="4"/>
        <v>22.078392218400001</v>
      </c>
      <c r="AE83">
        <v>0</v>
      </c>
      <c r="AF83" s="26"/>
      <c r="AG83">
        <f t="shared" si="5"/>
        <v>22.078392218400001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14.494407000000001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8.02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0.1981267816</v>
      </c>
      <c r="AD84">
        <f t="shared" si="4"/>
        <v>22.316280218399999</v>
      </c>
      <c r="AE84">
        <v>0</v>
      </c>
      <c r="AF84" s="26"/>
      <c r="AG84">
        <f t="shared" si="5"/>
        <v>22.316280218399999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14.494407000000001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0.13564678160000002</v>
      </c>
      <c r="AD85">
        <f t="shared" si="4"/>
        <v>15.2787602184</v>
      </c>
      <c r="AE85">
        <v>0</v>
      </c>
      <c r="AF85" s="26"/>
      <c r="AG85">
        <f t="shared" si="5"/>
        <v>15.2787602184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14.494407000000001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0.1981267816</v>
      </c>
      <c r="AD86">
        <f t="shared" si="4"/>
        <v>22.316280218399999</v>
      </c>
      <c r="AE86">
        <v>0</v>
      </c>
      <c r="AF86" s="26"/>
      <c r="AG86">
        <f t="shared" si="5"/>
        <v>22.316280218399999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14.494407000000001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4.7300000000000004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0.16917478160000002</v>
      </c>
      <c r="AD87">
        <f t="shared" si="4"/>
        <v>19.0552322184</v>
      </c>
      <c r="AE87">
        <v>0</v>
      </c>
      <c r="AF87" s="26"/>
      <c r="AG87">
        <f t="shared" si="5"/>
        <v>19.0552322184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14.494407000000001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9.2100000000000009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0.20859878160000003</v>
      </c>
      <c r="AD88">
        <f t="shared" si="4"/>
        <v>23.495808218400004</v>
      </c>
      <c r="AE88">
        <v>0</v>
      </c>
      <c r="AF88" s="26"/>
      <c r="AG88">
        <f t="shared" si="5"/>
        <v>23.495808218400004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14.494407000000001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3.93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0.16213478160000003</v>
      </c>
      <c r="AD89">
        <f t="shared" si="4"/>
        <v>18.262272218400003</v>
      </c>
      <c r="AE89">
        <v>0</v>
      </c>
      <c r="AF89" s="26"/>
      <c r="AG89">
        <f t="shared" si="5"/>
        <v>18.262272218400003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14.494407000000001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1.37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0.13960678160000001</v>
      </c>
      <c r="AD90">
        <f t="shared" si="4"/>
        <v>15.7248002184</v>
      </c>
      <c r="AE90">
        <v>0</v>
      </c>
      <c r="AF90" s="26"/>
      <c r="AG90">
        <f t="shared" si="5"/>
        <v>15.7248002184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14.494407000000001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2.75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0.15175078160000002</v>
      </c>
      <c r="AD91">
        <f t="shared" si="4"/>
        <v>17.092656218400002</v>
      </c>
      <c r="AE91">
        <v>0</v>
      </c>
      <c r="AF91" s="26"/>
      <c r="AG91">
        <f t="shared" si="5"/>
        <v>17.092656218400002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14.494407000000001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0.09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0.12834278160000001</v>
      </c>
      <c r="AD92">
        <f t="shared" si="4"/>
        <v>14.4560642184</v>
      </c>
      <c r="AE92">
        <v>0</v>
      </c>
      <c r="AF92" s="26"/>
      <c r="AG92">
        <f t="shared" si="5"/>
        <v>14.4560642184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14.494407000000001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2.13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0.14629478160000003</v>
      </c>
      <c r="AD93">
        <f t="shared" si="4"/>
        <v>16.4781122184</v>
      </c>
      <c r="AE93">
        <v>0</v>
      </c>
      <c r="AF93" s="26"/>
      <c r="AG93">
        <f t="shared" si="5"/>
        <v>16.4781122184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14.494407000000001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0.15984678160000002</v>
      </c>
      <c r="AD94">
        <f t="shared" si="4"/>
        <v>18.004560218400002</v>
      </c>
      <c r="AE94">
        <v>0</v>
      </c>
      <c r="AF94" s="26"/>
      <c r="AG94">
        <f t="shared" si="5"/>
        <v>18.004560218400002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14.494407000000001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3.38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0.15729478160000002</v>
      </c>
      <c r="AD95">
        <f t="shared" si="4"/>
        <v>17.717112218400001</v>
      </c>
      <c r="AE95">
        <v>0</v>
      </c>
      <c r="AF95" s="26"/>
      <c r="AG95">
        <f t="shared" si="5"/>
        <v>17.717112218400001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14.494407000000001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0.1513987816</v>
      </c>
      <c r="AD96">
        <f t="shared" si="4"/>
        <v>17.053008218399999</v>
      </c>
      <c r="AE96">
        <v>0</v>
      </c>
      <c r="AF96" s="26"/>
      <c r="AG96">
        <f t="shared" si="5"/>
        <v>17.053008218399999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14.494407000000001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1.1599999999999999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0.13775878160000002</v>
      </c>
      <c r="AD97">
        <f t="shared" si="4"/>
        <v>15.5166482184</v>
      </c>
      <c r="AE97">
        <v>0</v>
      </c>
      <c r="AF97" s="26"/>
      <c r="AG97">
        <f t="shared" si="5"/>
        <v>15.5166482184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14.494407000000001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0.77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0.1343267816</v>
      </c>
      <c r="AD98">
        <f t="shared" si="4"/>
        <v>15.1300802184</v>
      </c>
      <c r="AE98">
        <v>0</v>
      </c>
      <c r="AF98" s="26"/>
      <c r="AG98">
        <f t="shared" si="5"/>
        <v>15.1300802184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0.34629353224999976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8.5107499999999961E-2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3.7963290838000001E-3</v>
      </c>
      <c r="AD99">
        <f t="shared" si="6"/>
        <v>0.42760470316620008</v>
      </c>
      <c r="AE99">
        <f t="shared" ref="AE99:AR99" si="8">SUM(AE3:AE98)/4000</f>
        <v>0</v>
      </c>
      <c r="AG99">
        <f t="shared" si="8"/>
        <v>0.42760470316620008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120</v>
      </c>
      <c r="C3" s="16">
        <f>'[1]24'!C5</f>
        <v>0</v>
      </c>
      <c r="D3" s="16">
        <f>'[1]24'!D5</f>
        <v>190</v>
      </c>
      <c r="E3" s="16">
        <f>'[1]24'!E5</f>
        <v>0</v>
      </c>
      <c r="F3" s="15">
        <f>SUM(B3:E3)</f>
        <v>310</v>
      </c>
      <c r="G3" s="15">
        <f>'[1]24'!H5</f>
        <v>120</v>
      </c>
      <c r="H3" s="16">
        <f>'[1]24'!I5</f>
        <v>0</v>
      </c>
      <c r="I3" s="16">
        <f>'[1]24'!J5</f>
        <v>36</v>
      </c>
      <c r="J3" s="16">
        <f>'[1]24'!K5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'[1]24'!B6</f>
        <v>120</v>
      </c>
      <c r="C4" s="16">
        <f>'[1]24'!C6</f>
        <v>0</v>
      </c>
      <c r="D4" s="16">
        <f>'[1]24'!D6</f>
        <v>190</v>
      </c>
      <c r="E4" s="16">
        <f>'[1]24'!E6</f>
        <v>0</v>
      </c>
      <c r="F4" s="15">
        <f>SUM(B4:E4)</f>
        <v>310</v>
      </c>
      <c r="G4" s="15">
        <f>'[1]24'!H6</f>
        <v>120</v>
      </c>
      <c r="H4" s="16">
        <f>'[1]24'!I6</f>
        <v>0</v>
      </c>
      <c r="I4" s="16">
        <f>'[1]24'!J6</f>
        <v>36</v>
      </c>
      <c r="J4" s="16">
        <f>'[1]24'!K6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'[1]24'!B7</f>
        <v>120</v>
      </c>
      <c r="C5" s="16">
        <f>'[1]24'!C7</f>
        <v>0</v>
      </c>
      <c r="D5" s="16">
        <f>'[1]24'!D7</f>
        <v>190</v>
      </c>
      <c r="E5" s="16">
        <f>'[1]24'!E7</f>
        <v>0</v>
      </c>
      <c r="F5" s="15">
        <f t="shared" ref="F5:F68" si="6">SUM(B5:E5)</f>
        <v>310</v>
      </c>
      <c r="G5" s="15">
        <f>'[1]24'!H7</f>
        <v>120</v>
      </c>
      <c r="H5" s="16">
        <f>'[1]24'!I7</f>
        <v>0</v>
      </c>
      <c r="I5" s="16">
        <f>'[1]24'!J7</f>
        <v>36</v>
      </c>
      <c r="J5" s="16">
        <f>'[1]24'!K7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'[1]24'!B8</f>
        <v>120</v>
      </c>
      <c r="C6" s="16">
        <f>'[1]24'!C8</f>
        <v>0</v>
      </c>
      <c r="D6" s="16">
        <f>'[1]24'!D8</f>
        <v>190</v>
      </c>
      <c r="E6" s="16">
        <f>'[1]24'!E8</f>
        <v>0</v>
      </c>
      <c r="F6" s="15">
        <f t="shared" si="6"/>
        <v>310</v>
      </c>
      <c r="G6" s="15">
        <f>'[1]24'!H8</f>
        <v>120</v>
      </c>
      <c r="H6" s="16">
        <f>'[1]24'!I8</f>
        <v>0</v>
      </c>
      <c r="I6" s="16">
        <f>'[1]24'!J8</f>
        <v>36</v>
      </c>
      <c r="J6" s="16">
        <f>'[1]24'!K8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'[1]24'!B9</f>
        <v>120</v>
      </c>
      <c r="C7" s="16">
        <f>'[1]24'!C9</f>
        <v>0</v>
      </c>
      <c r="D7" s="16">
        <f>'[1]24'!D9</f>
        <v>190</v>
      </c>
      <c r="E7" s="16">
        <f>'[1]24'!E9</f>
        <v>0</v>
      </c>
      <c r="F7" s="15">
        <f t="shared" si="6"/>
        <v>310</v>
      </c>
      <c r="G7" s="15">
        <f>'[1]24'!H9</f>
        <v>120</v>
      </c>
      <c r="H7" s="16">
        <f>'[1]24'!I9</f>
        <v>0</v>
      </c>
      <c r="I7" s="16">
        <f>'[1]24'!J9</f>
        <v>34</v>
      </c>
      <c r="J7" s="16">
        <f>'[1]24'!K9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'[1]24'!B10</f>
        <v>120</v>
      </c>
      <c r="C8" s="16">
        <f>'[1]24'!C10</f>
        <v>0</v>
      </c>
      <c r="D8" s="16">
        <f>'[1]24'!D10</f>
        <v>190</v>
      </c>
      <c r="E8" s="16">
        <f>'[1]24'!E10</f>
        <v>0</v>
      </c>
      <c r="F8" s="15">
        <f t="shared" si="6"/>
        <v>310</v>
      </c>
      <c r="G8" s="15">
        <f>'[1]24'!H10</f>
        <v>120</v>
      </c>
      <c r="H8" s="16">
        <f>'[1]24'!I10</f>
        <v>0</v>
      </c>
      <c r="I8" s="16">
        <f>'[1]24'!J10</f>
        <v>34</v>
      </c>
      <c r="J8" s="16">
        <f>'[1]24'!K10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'[1]24'!B11</f>
        <v>120</v>
      </c>
      <c r="C9" s="16">
        <f>'[1]24'!C11</f>
        <v>0</v>
      </c>
      <c r="D9" s="16">
        <f>'[1]24'!D11</f>
        <v>190</v>
      </c>
      <c r="E9" s="16">
        <f>'[1]24'!E11</f>
        <v>0</v>
      </c>
      <c r="F9" s="15">
        <f t="shared" si="6"/>
        <v>310</v>
      </c>
      <c r="G9" s="15">
        <f>'[1]24'!H11</f>
        <v>120</v>
      </c>
      <c r="H9" s="16">
        <f>'[1]24'!I11</f>
        <v>0</v>
      </c>
      <c r="I9" s="16">
        <f>'[1]24'!J11</f>
        <v>34</v>
      </c>
      <c r="J9" s="16">
        <f>'[1]24'!K11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'[1]24'!B12</f>
        <v>120</v>
      </c>
      <c r="C10" s="16">
        <f>'[1]24'!C12</f>
        <v>0</v>
      </c>
      <c r="D10" s="16">
        <f>'[1]24'!D12</f>
        <v>190</v>
      </c>
      <c r="E10" s="16">
        <f>'[1]24'!E12</f>
        <v>0</v>
      </c>
      <c r="F10" s="15">
        <f t="shared" si="6"/>
        <v>310</v>
      </c>
      <c r="G10" s="15">
        <f>'[1]24'!H12</f>
        <v>120</v>
      </c>
      <c r="H10" s="16">
        <f>'[1]24'!I12</f>
        <v>0</v>
      </c>
      <c r="I10" s="16">
        <f>'[1]24'!J12</f>
        <v>34</v>
      </c>
      <c r="J10" s="16">
        <f>'[1]24'!K12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'[1]24'!B13</f>
        <v>120</v>
      </c>
      <c r="C11" s="16">
        <f>'[1]24'!C13</f>
        <v>0</v>
      </c>
      <c r="D11" s="16">
        <f>'[1]24'!D13</f>
        <v>190</v>
      </c>
      <c r="E11" s="16">
        <f>'[1]24'!E13</f>
        <v>0</v>
      </c>
      <c r="F11" s="15">
        <f t="shared" si="6"/>
        <v>310</v>
      </c>
      <c r="G11" s="15">
        <f>'[1]24'!H13</f>
        <v>120</v>
      </c>
      <c r="H11" s="16">
        <f>'[1]24'!I13</f>
        <v>0</v>
      </c>
      <c r="I11" s="16">
        <f>'[1]24'!J13</f>
        <v>34</v>
      </c>
      <c r="J11" s="16">
        <f>'[1]24'!K13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'[1]24'!B14</f>
        <v>120</v>
      </c>
      <c r="C12" s="16">
        <f>'[1]24'!C14</f>
        <v>0</v>
      </c>
      <c r="D12" s="16">
        <f>'[1]24'!D14</f>
        <v>190</v>
      </c>
      <c r="E12" s="16">
        <f>'[1]24'!E14</f>
        <v>0</v>
      </c>
      <c r="F12" s="15">
        <f t="shared" si="6"/>
        <v>310</v>
      </c>
      <c r="G12" s="15">
        <f>'[1]24'!H14</f>
        <v>120</v>
      </c>
      <c r="H12" s="16">
        <f>'[1]24'!I14</f>
        <v>0</v>
      </c>
      <c r="I12" s="16">
        <f>'[1]24'!J14</f>
        <v>34</v>
      </c>
      <c r="J12" s="16">
        <f>'[1]24'!K14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'[1]24'!B15</f>
        <v>120</v>
      </c>
      <c r="C13" s="16">
        <f>'[1]24'!C15</f>
        <v>0</v>
      </c>
      <c r="D13" s="16">
        <f>'[1]24'!D15</f>
        <v>190</v>
      </c>
      <c r="E13" s="16">
        <f>'[1]24'!E15</f>
        <v>0</v>
      </c>
      <c r="F13" s="15">
        <f t="shared" si="6"/>
        <v>310</v>
      </c>
      <c r="G13" s="15">
        <f>'[1]24'!H15</f>
        <v>120</v>
      </c>
      <c r="H13" s="16">
        <f>'[1]24'!I15</f>
        <v>0</v>
      </c>
      <c r="I13" s="16">
        <f>'[1]24'!J15</f>
        <v>35</v>
      </c>
      <c r="J13" s="16">
        <f>'[1]24'!K15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'[1]24'!B16</f>
        <v>120</v>
      </c>
      <c r="C14" s="16">
        <f>'[1]24'!C16</f>
        <v>0</v>
      </c>
      <c r="D14" s="16">
        <f>'[1]24'!D16</f>
        <v>190</v>
      </c>
      <c r="E14" s="16">
        <f>'[1]24'!E16</f>
        <v>0</v>
      </c>
      <c r="F14" s="15">
        <f t="shared" si="6"/>
        <v>310</v>
      </c>
      <c r="G14" s="15">
        <f>'[1]24'!H16</f>
        <v>120</v>
      </c>
      <c r="H14" s="16">
        <f>'[1]24'!I16</f>
        <v>0</v>
      </c>
      <c r="I14" s="16">
        <f>'[1]24'!J16</f>
        <v>35</v>
      </c>
      <c r="J14" s="16">
        <f>'[1]24'!K16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'[1]24'!B17</f>
        <v>120</v>
      </c>
      <c r="C15" s="16">
        <f>'[1]24'!C17</f>
        <v>0</v>
      </c>
      <c r="D15" s="16">
        <f>'[1]24'!D17</f>
        <v>190</v>
      </c>
      <c r="E15" s="16">
        <f>'[1]24'!E17</f>
        <v>0</v>
      </c>
      <c r="F15" s="15">
        <f t="shared" si="6"/>
        <v>310</v>
      </c>
      <c r="G15" s="15">
        <f>'[1]24'!H17</f>
        <v>120</v>
      </c>
      <c r="H15" s="16">
        <f>'[1]24'!I17</f>
        <v>0</v>
      </c>
      <c r="I15" s="16">
        <f>'[1]24'!J17</f>
        <v>36</v>
      </c>
      <c r="J15" s="16">
        <f>'[1]24'!K17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'[1]24'!B18</f>
        <v>120</v>
      </c>
      <c r="C16" s="16">
        <f>'[1]24'!C18</f>
        <v>0</v>
      </c>
      <c r="D16" s="16">
        <f>'[1]24'!D18</f>
        <v>190</v>
      </c>
      <c r="E16" s="16">
        <f>'[1]24'!E18</f>
        <v>0</v>
      </c>
      <c r="F16" s="15">
        <f t="shared" si="6"/>
        <v>310</v>
      </c>
      <c r="G16" s="15">
        <f>'[1]24'!H18</f>
        <v>120</v>
      </c>
      <c r="H16" s="16">
        <f>'[1]24'!I18</f>
        <v>0</v>
      </c>
      <c r="I16" s="16">
        <f>'[1]24'!J18</f>
        <v>36</v>
      </c>
      <c r="J16" s="16">
        <f>'[1]24'!K18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'[1]24'!B19</f>
        <v>120</v>
      </c>
      <c r="C17" s="16">
        <f>'[1]24'!C19</f>
        <v>0</v>
      </c>
      <c r="D17" s="16">
        <f>'[1]24'!D19</f>
        <v>190</v>
      </c>
      <c r="E17" s="16">
        <f>'[1]24'!E19</f>
        <v>0</v>
      </c>
      <c r="F17" s="15">
        <f t="shared" si="6"/>
        <v>310</v>
      </c>
      <c r="G17" s="15">
        <f>'[1]24'!H19</f>
        <v>120</v>
      </c>
      <c r="H17" s="16">
        <f>'[1]24'!I19</f>
        <v>0</v>
      </c>
      <c r="I17" s="16">
        <f>'[1]24'!J19</f>
        <v>36</v>
      </c>
      <c r="J17" s="16">
        <f>'[1]24'!K19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'[1]24'!B20</f>
        <v>120</v>
      </c>
      <c r="C18" s="16">
        <f>'[1]24'!C20</f>
        <v>0</v>
      </c>
      <c r="D18" s="16">
        <f>'[1]24'!D20</f>
        <v>190</v>
      </c>
      <c r="E18" s="16">
        <f>'[1]24'!E20</f>
        <v>0</v>
      </c>
      <c r="F18" s="15">
        <f t="shared" si="6"/>
        <v>310</v>
      </c>
      <c r="G18" s="15">
        <f>'[1]24'!H20</f>
        <v>120</v>
      </c>
      <c r="H18" s="16">
        <f>'[1]24'!I20</f>
        <v>0</v>
      </c>
      <c r="I18" s="16">
        <f>'[1]24'!J20</f>
        <v>36</v>
      </c>
      <c r="J18" s="16">
        <f>'[1]24'!K20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'[1]24'!B21</f>
        <v>120</v>
      </c>
      <c r="C19" s="16">
        <f>'[1]24'!C21</f>
        <v>0</v>
      </c>
      <c r="D19" s="16">
        <f>'[1]24'!D21</f>
        <v>190</v>
      </c>
      <c r="E19" s="16">
        <f>'[1]24'!E21</f>
        <v>0</v>
      </c>
      <c r="F19" s="15">
        <f t="shared" si="6"/>
        <v>310</v>
      </c>
      <c r="G19" s="15">
        <f>'[1]24'!H21</f>
        <v>120</v>
      </c>
      <c r="H19" s="16">
        <f>'[1]24'!I21</f>
        <v>0</v>
      </c>
      <c r="I19" s="16">
        <f>'[1]24'!J21</f>
        <v>37</v>
      </c>
      <c r="J19" s="16">
        <f>'[1]24'!K21</f>
        <v>0</v>
      </c>
      <c r="K19" s="15">
        <f t="shared" si="4"/>
        <v>157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37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'[1]24'!B22</f>
        <v>120</v>
      </c>
      <c r="C20" s="16">
        <f>'[1]24'!C22</f>
        <v>0</v>
      </c>
      <c r="D20" s="16">
        <f>'[1]24'!D22</f>
        <v>190</v>
      </c>
      <c r="E20" s="16">
        <f>'[1]24'!E22</f>
        <v>0</v>
      </c>
      <c r="F20" s="15">
        <f t="shared" si="6"/>
        <v>310</v>
      </c>
      <c r="G20" s="15">
        <f>'[1]24'!H22</f>
        <v>120</v>
      </c>
      <c r="H20" s="16">
        <f>'[1]24'!I22</f>
        <v>0</v>
      </c>
      <c r="I20" s="16">
        <f>'[1]24'!J22</f>
        <v>37</v>
      </c>
      <c r="J20" s="16">
        <f>'[1]24'!K22</f>
        <v>0</v>
      </c>
      <c r="K20" s="15">
        <f t="shared" si="4"/>
        <v>157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37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'[1]24'!B23</f>
        <v>120</v>
      </c>
      <c r="C21" s="16">
        <f>'[1]24'!C23</f>
        <v>0</v>
      </c>
      <c r="D21" s="16">
        <f>'[1]24'!D23</f>
        <v>190</v>
      </c>
      <c r="E21" s="16">
        <f>'[1]24'!E23</f>
        <v>0</v>
      </c>
      <c r="F21" s="15">
        <f t="shared" si="6"/>
        <v>310</v>
      </c>
      <c r="G21" s="15">
        <f>'[1]24'!H23</f>
        <v>120</v>
      </c>
      <c r="H21" s="16">
        <f>'[1]24'!I23</f>
        <v>0</v>
      </c>
      <c r="I21" s="16">
        <f>'[1]24'!J23</f>
        <v>37</v>
      </c>
      <c r="J21" s="16">
        <f>'[1]24'!K23</f>
        <v>0</v>
      </c>
      <c r="K21" s="15">
        <f t="shared" si="4"/>
        <v>157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37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'[1]24'!B24</f>
        <v>120</v>
      </c>
      <c r="C22" s="16">
        <f>'[1]24'!C24</f>
        <v>0</v>
      </c>
      <c r="D22" s="16">
        <f>'[1]24'!D24</f>
        <v>190</v>
      </c>
      <c r="E22" s="16">
        <f>'[1]24'!E24</f>
        <v>0</v>
      </c>
      <c r="F22" s="15">
        <f t="shared" si="6"/>
        <v>310</v>
      </c>
      <c r="G22" s="15">
        <f>'[1]24'!H24</f>
        <v>120</v>
      </c>
      <c r="H22" s="16">
        <f>'[1]24'!I24</f>
        <v>0</v>
      </c>
      <c r="I22" s="16">
        <f>'[1]24'!J24</f>
        <v>37</v>
      </c>
      <c r="J22" s="16">
        <f>'[1]24'!K24</f>
        <v>0</v>
      </c>
      <c r="K22" s="15">
        <f t="shared" si="4"/>
        <v>157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37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'[1]24'!B25</f>
        <v>120</v>
      </c>
      <c r="C23" s="16">
        <f>'[1]24'!C25</f>
        <v>0</v>
      </c>
      <c r="D23" s="16">
        <f>'[1]24'!D25</f>
        <v>190</v>
      </c>
      <c r="E23" s="16">
        <f>'[1]24'!E25</f>
        <v>0</v>
      </c>
      <c r="F23" s="15">
        <f t="shared" si="6"/>
        <v>310</v>
      </c>
      <c r="G23" s="15">
        <f>'[1]24'!H25</f>
        <v>120</v>
      </c>
      <c r="H23" s="16">
        <f>'[1]24'!I25</f>
        <v>0</v>
      </c>
      <c r="I23" s="16">
        <f>'[1]24'!J25</f>
        <v>37</v>
      </c>
      <c r="J23" s="16">
        <f>'[1]24'!K25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'[1]24'!B26</f>
        <v>120</v>
      </c>
      <c r="C24" s="16">
        <f>'[1]24'!C26</f>
        <v>0</v>
      </c>
      <c r="D24" s="16">
        <f>'[1]24'!D26</f>
        <v>190</v>
      </c>
      <c r="E24" s="16">
        <f>'[1]24'!E26</f>
        <v>0</v>
      </c>
      <c r="F24" s="15">
        <f t="shared" si="6"/>
        <v>310</v>
      </c>
      <c r="G24" s="15">
        <f>'[1]24'!H26</f>
        <v>120</v>
      </c>
      <c r="H24" s="16">
        <f>'[1]24'!I26</f>
        <v>0</v>
      </c>
      <c r="I24" s="16">
        <f>'[1]24'!J26</f>
        <v>37</v>
      </c>
      <c r="J24" s="16">
        <f>'[1]24'!K26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'[1]24'!B27</f>
        <v>120</v>
      </c>
      <c r="C25" s="16">
        <f>'[1]24'!C27</f>
        <v>0</v>
      </c>
      <c r="D25" s="16">
        <f>'[1]24'!D27</f>
        <v>190</v>
      </c>
      <c r="E25" s="16">
        <f>'[1]24'!E27</f>
        <v>0</v>
      </c>
      <c r="F25" s="15">
        <f t="shared" si="6"/>
        <v>310</v>
      </c>
      <c r="G25" s="15">
        <f>'[1]24'!H27</f>
        <v>120</v>
      </c>
      <c r="H25" s="16">
        <f>'[1]24'!I27</f>
        <v>0</v>
      </c>
      <c r="I25" s="16">
        <f>'[1]24'!J27</f>
        <v>37</v>
      </c>
      <c r="J25" s="16">
        <f>'[1]24'!K27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'[1]24'!B28</f>
        <v>120</v>
      </c>
      <c r="C26" s="16">
        <f>'[1]24'!C28</f>
        <v>0</v>
      </c>
      <c r="D26" s="16">
        <f>'[1]24'!D28</f>
        <v>190</v>
      </c>
      <c r="E26" s="16">
        <f>'[1]24'!E28</f>
        <v>0</v>
      </c>
      <c r="F26" s="15">
        <f t="shared" si="6"/>
        <v>310</v>
      </c>
      <c r="G26" s="15">
        <f>'[1]24'!H28</f>
        <v>120</v>
      </c>
      <c r="H26" s="16">
        <f>'[1]24'!I28</f>
        <v>0</v>
      </c>
      <c r="I26" s="16">
        <f>'[1]24'!J28</f>
        <v>37</v>
      </c>
      <c r="J26" s="16">
        <f>'[1]24'!K28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'[1]24'!B29</f>
        <v>120</v>
      </c>
      <c r="C27" s="16">
        <f>'[1]24'!C29</f>
        <v>0</v>
      </c>
      <c r="D27" s="16">
        <f>'[1]24'!D29</f>
        <v>190</v>
      </c>
      <c r="E27" s="16">
        <f>'[1]24'!E29</f>
        <v>0</v>
      </c>
      <c r="F27" s="15">
        <f t="shared" si="6"/>
        <v>310</v>
      </c>
      <c r="G27" s="15">
        <f>'[1]24'!H29</f>
        <v>120</v>
      </c>
      <c r="H27" s="16">
        <f>'[1]24'!I29</f>
        <v>0</v>
      </c>
      <c r="I27" s="16">
        <f>'[1]24'!J29</f>
        <v>37</v>
      </c>
      <c r="J27" s="16">
        <f>'[1]24'!K29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'[1]24'!B30</f>
        <v>120</v>
      </c>
      <c r="C28" s="16">
        <f>'[1]24'!C30</f>
        <v>0</v>
      </c>
      <c r="D28" s="16">
        <f>'[1]24'!D30</f>
        <v>190</v>
      </c>
      <c r="E28" s="16">
        <f>'[1]24'!E30</f>
        <v>0</v>
      </c>
      <c r="F28" s="15">
        <f t="shared" si="6"/>
        <v>310</v>
      </c>
      <c r="G28" s="15">
        <f>'[1]24'!H30</f>
        <v>120</v>
      </c>
      <c r="H28" s="16">
        <f>'[1]24'!I30</f>
        <v>0</v>
      </c>
      <c r="I28" s="16">
        <f>'[1]24'!J30</f>
        <v>37</v>
      </c>
      <c r="J28" s="16">
        <f>'[1]24'!K30</f>
        <v>0</v>
      </c>
      <c r="K28" s="15">
        <f t="shared" si="4"/>
        <v>157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'[1]24'!B31</f>
        <v>120</v>
      </c>
      <c r="C29" s="16">
        <f>'[1]24'!C31</f>
        <v>0</v>
      </c>
      <c r="D29" s="16">
        <f>'[1]24'!D31</f>
        <v>190</v>
      </c>
      <c r="E29" s="16">
        <f>'[1]24'!E31</f>
        <v>0</v>
      </c>
      <c r="F29" s="15">
        <f t="shared" si="6"/>
        <v>310</v>
      </c>
      <c r="G29" s="15">
        <f>'[1]24'!H31</f>
        <v>120</v>
      </c>
      <c r="H29" s="16">
        <f>'[1]24'!I31</f>
        <v>0</v>
      </c>
      <c r="I29" s="16">
        <f>'[1]24'!J31</f>
        <v>37</v>
      </c>
      <c r="J29" s="16">
        <f>'[1]24'!K31</f>
        <v>0</v>
      </c>
      <c r="K29" s="15">
        <f t="shared" si="4"/>
        <v>157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'[1]24'!B32</f>
        <v>120</v>
      </c>
      <c r="C30" s="16">
        <f>'[1]24'!C32</f>
        <v>0</v>
      </c>
      <c r="D30" s="16">
        <f>'[1]24'!D32</f>
        <v>190</v>
      </c>
      <c r="E30" s="16">
        <f>'[1]24'!E32</f>
        <v>0</v>
      </c>
      <c r="F30" s="15">
        <f t="shared" si="6"/>
        <v>310</v>
      </c>
      <c r="G30" s="15">
        <f>'[1]24'!H32</f>
        <v>120</v>
      </c>
      <c r="H30" s="16">
        <f>'[1]24'!I32</f>
        <v>0</v>
      </c>
      <c r="I30" s="16">
        <f>'[1]24'!J32</f>
        <v>37</v>
      </c>
      <c r="J30" s="16">
        <f>'[1]24'!K32</f>
        <v>0</v>
      </c>
      <c r="K30" s="15">
        <f t="shared" si="4"/>
        <v>157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'[1]24'!B33</f>
        <v>120</v>
      </c>
      <c r="C31" s="16">
        <f>'[1]24'!C33</f>
        <v>0</v>
      </c>
      <c r="D31" s="16">
        <f>'[1]24'!D33</f>
        <v>190</v>
      </c>
      <c r="E31" s="16">
        <f>'[1]24'!E33</f>
        <v>0</v>
      </c>
      <c r="F31" s="15">
        <f t="shared" si="6"/>
        <v>310</v>
      </c>
      <c r="G31" s="15">
        <f>'[1]24'!H33</f>
        <v>120</v>
      </c>
      <c r="H31" s="16">
        <f>'[1]24'!I33</f>
        <v>0</v>
      </c>
      <c r="I31" s="16">
        <f>'[1]24'!J33</f>
        <v>37</v>
      </c>
      <c r="J31" s="16">
        <f>'[1]24'!K33</f>
        <v>0</v>
      </c>
      <c r="K31" s="15">
        <f t="shared" si="4"/>
        <v>157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37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'[1]24'!B34</f>
        <v>120</v>
      </c>
      <c r="C32" s="16">
        <f>'[1]24'!C34</f>
        <v>0</v>
      </c>
      <c r="D32" s="16">
        <f>'[1]24'!D34</f>
        <v>190</v>
      </c>
      <c r="E32" s="16">
        <f>'[1]24'!E34</f>
        <v>0</v>
      </c>
      <c r="F32" s="15">
        <f t="shared" si="6"/>
        <v>310</v>
      </c>
      <c r="G32" s="15">
        <f>'[1]24'!H34</f>
        <v>120</v>
      </c>
      <c r="H32" s="16">
        <f>'[1]24'!I34</f>
        <v>0</v>
      </c>
      <c r="I32" s="16">
        <f>'[1]24'!J34</f>
        <v>37</v>
      </c>
      <c r="J32" s="16">
        <f>'[1]24'!K34</f>
        <v>0</v>
      </c>
      <c r="K32" s="15">
        <f t="shared" si="4"/>
        <v>157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37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'[1]24'!B35</f>
        <v>120</v>
      </c>
      <c r="C33" s="16">
        <f>'[1]24'!C35</f>
        <v>0</v>
      </c>
      <c r="D33" s="16">
        <f>'[1]24'!D35</f>
        <v>190</v>
      </c>
      <c r="E33" s="16">
        <f>'[1]24'!E35</f>
        <v>0</v>
      </c>
      <c r="F33" s="15">
        <f t="shared" si="6"/>
        <v>310</v>
      </c>
      <c r="G33" s="15">
        <f>'[1]24'!H35</f>
        <v>120</v>
      </c>
      <c r="H33" s="16">
        <f>'[1]24'!I35</f>
        <v>0</v>
      </c>
      <c r="I33" s="16">
        <f>'[1]24'!J35</f>
        <v>37</v>
      </c>
      <c r="J33" s="16">
        <f>'[1]24'!K35</f>
        <v>0</v>
      </c>
      <c r="K33" s="15">
        <f t="shared" si="4"/>
        <v>157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37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'[1]24'!B36</f>
        <v>120</v>
      </c>
      <c r="C34" s="16">
        <f>'[1]24'!C36</f>
        <v>0</v>
      </c>
      <c r="D34" s="16">
        <f>'[1]24'!D36</f>
        <v>190</v>
      </c>
      <c r="E34" s="16">
        <f>'[1]24'!E36</f>
        <v>0</v>
      </c>
      <c r="F34" s="15">
        <f t="shared" si="6"/>
        <v>310</v>
      </c>
      <c r="G34" s="15">
        <f>'[1]24'!H36</f>
        <v>120</v>
      </c>
      <c r="H34" s="16">
        <f>'[1]24'!I36</f>
        <v>0</v>
      </c>
      <c r="I34" s="16">
        <f>'[1]24'!J36</f>
        <v>37</v>
      </c>
      <c r="J34" s="16">
        <f>'[1]24'!K36</f>
        <v>0</v>
      </c>
      <c r="K34" s="15">
        <f t="shared" si="4"/>
        <v>157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37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'[1]24'!B37</f>
        <v>120</v>
      </c>
      <c r="C35" s="16">
        <f>'[1]24'!C37</f>
        <v>0</v>
      </c>
      <c r="D35" s="16">
        <f>'[1]24'!D37</f>
        <v>185</v>
      </c>
      <c r="E35" s="16">
        <f>'[1]24'!E37</f>
        <v>0</v>
      </c>
      <c r="F35" s="15">
        <f t="shared" si="6"/>
        <v>305</v>
      </c>
      <c r="G35" s="15">
        <f>'[1]24'!H37</f>
        <v>120</v>
      </c>
      <c r="H35" s="16">
        <f>'[1]24'!I37</f>
        <v>0</v>
      </c>
      <c r="I35" s="16">
        <f>'[1]24'!J37</f>
        <v>37</v>
      </c>
      <c r="J35" s="16">
        <f>'[1]24'!K37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37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'[1]24'!B38</f>
        <v>120</v>
      </c>
      <c r="C36" s="16">
        <f>'[1]24'!C38</f>
        <v>0</v>
      </c>
      <c r="D36" s="16">
        <f>'[1]24'!D38</f>
        <v>185</v>
      </c>
      <c r="E36" s="16">
        <f>'[1]24'!E38</f>
        <v>0</v>
      </c>
      <c r="F36" s="15">
        <f t="shared" si="6"/>
        <v>305</v>
      </c>
      <c r="G36" s="15">
        <f>'[1]24'!H38</f>
        <v>120</v>
      </c>
      <c r="H36" s="16">
        <f>'[1]24'!I38</f>
        <v>0</v>
      </c>
      <c r="I36" s="16">
        <f>'[1]24'!J38</f>
        <v>37</v>
      </c>
      <c r="J36" s="16">
        <f>'[1]24'!K38</f>
        <v>0</v>
      </c>
      <c r="K36" s="15">
        <f t="shared" si="4"/>
        <v>157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37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'[1]24'!B39</f>
        <v>120</v>
      </c>
      <c r="C37" s="16">
        <f>'[1]24'!C39</f>
        <v>0</v>
      </c>
      <c r="D37" s="16">
        <f>'[1]24'!D39</f>
        <v>185</v>
      </c>
      <c r="E37" s="16">
        <f>'[1]24'!E39</f>
        <v>0</v>
      </c>
      <c r="F37" s="15">
        <f t="shared" si="6"/>
        <v>305</v>
      </c>
      <c r="G37" s="15">
        <f>'[1]24'!H39</f>
        <v>120</v>
      </c>
      <c r="H37" s="16">
        <f>'[1]24'!I39</f>
        <v>0</v>
      </c>
      <c r="I37" s="16">
        <f>'[1]24'!J39</f>
        <v>37</v>
      </c>
      <c r="J37" s="16">
        <f>'[1]24'!K39</f>
        <v>0</v>
      </c>
      <c r="K37" s="15">
        <f t="shared" si="4"/>
        <v>157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37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'[1]24'!B40</f>
        <v>120</v>
      </c>
      <c r="C38" s="16">
        <f>'[1]24'!C40</f>
        <v>0</v>
      </c>
      <c r="D38" s="16">
        <f>'[1]24'!D40</f>
        <v>185</v>
      </c>
      <c r="E38" s="16">
        <f>'[1]24'!E40</f>
        <v>0</v>
      </c>
      <c r="F38" s="15">
        <f t="shared" si="6"/>
        <v>305</v>
      </c>
      <c r="G38" s="15">
        <f>'[1]24'!H40</f>
        <v>120</v>
      </c>
      <c r="H38" s="16">
        <f>'[1]24'!I40</f>
        <v>0</v>
      </c>
      <c r="I38" s="16">
        <f>'[1]24'!J40</f>
        <v>37</v>
      </c>
      <c r="J38" s="16">
        <f>'[1]24'!K40</f>
        <v>0</v>
      </c>
      <c r="K38" s="15">
        <f t="shared" si="4"/>
        <v>157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37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'[1]24'!B41</f>
        <v>120</v>
      </c>
      <c r="C39" s="16">
        <f>'[1]24'!C41</f>
        <v>0</v>
      </c>
      <c r="D39" s="16">
        <f>'[1]24'!D41</f>
        <v>185</v>
      </c>
      <c r="E39" s="16">
        <f>'[1]24'!E41</f>
        <v>0</v>
      </c>
      <c r="F39" s="15">
        <f t="shared" si="6"/>
        <v>305</v>
      </c>
      <c r="G39" s="15">
        <f>'[1]24'!H41</f>
        <v>120</v>
      </c>
      <c r="H39" s="16">
        <f>'[1]24'!I41</f>
        <v>0</v>
      </c>
      <c r="I39" s="16">
        <f>'[1]24'!J41</f>
        <v>34</v>
      </c>
      <c r="J39" s="16">
        <f>'[1]24'!K41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'[1]24'!B42</f>
        <v>120</v>
      </c>
      <c r="C40" s="16">
        <f>'[1]24'!C42</f>
        <v>0</v>
      </c>
      <c r="D40" s="16">
        <f>'[1]24'!D42</f>
        <v>185</v>
      </c>
      <c r="E40" s="16">
        <f>'[1]24'!E42</f>
        <v>0</v>
      </c>
      <c r="F40" s="15">
        <f t="shared" si="6"/>
        <v>305</v>
      </c>
      <c r="G40" s="15">
        <f>'[1]24'!H42</f>
        <v>120</v>
      </c>
      <c r="H40" s="16">
        <f>'[1]24'!I42</f>
        <v>0</v>
      </c>
      <c r="I40" s="16">
        <f>'[1]24'!J42</f>
        <v>34</v>
      </c>
      <c r="J40" s="16">
        <f>'[1]24'!K42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'[1]24'!B43</f>
        <v>120</v>
      </c>
      <c r="C41" s="16">
        <f>'[1]24'!C43</f>
        <v>0</v>
      </c>
      <c r="D41" s="16">
        <f>'[1]24'!D43</f>
        <v>185</v>
      </c>
      <c r="E41" s="16">
        <f>'[1]24'!E43</f>
        <v>0</v>
      </c>
      <c r="F41" s="15">
        <f t="shared" si="6"/>
        <v>305</v>
      </c>
      <c r="G41" s="15">
        <f>'[1]24'!H43</f>
        <v>120</v>
      </c>
      <c r="H41" s="16">
        <f>'[1]24'!I43</f>
        <v>0</v>
      </c>
      <c r="I41" s="16">
        <f>'[1]24'!J43</f>
        <v>34</v>
      </c>
      <c r="J41" s="16">
        <f>'[1]24'!K43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'[1]24'!B44</f>
        <v>120</v>
      </c>
      <c r="C42" s="16">
        <f>'[1]24'!C44</f>
        <v>0</v>
      </c>
      <c r="D42" s="16">
        <f>'[1]24'!D44</f>
        <v>185</v>
      </c>
      <c r="E42" s="16">
        <f>'[1]24'!E44</f>
        <v>0</v>
      </c>
      <c r="F42" s="15">
        <f t="shared" si="6"/>
        <v>305</v>
      </c>
      <c r="G42" s="15">
        <f>'[1]24'!H44</f>
        <v>120</v>
      </c>
      <c r="H42" s="16">
        <f>'[1]24'!I44</f>
        <v>0</v>
      </c>
      <c r="I42" s="16">
        <f>'[1]24'!J44</f>
        <v>34</v>
      </c>
      <c r="J42" s="16">
        <f>'[1]24'!K44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'[1]24'!B45</f>
        <v>120</v>
      </c>
      <c r="C43" s="16">
        <f>'[1]24'!C45</f>
        <v>0</v>
      </c>
      <c r="D43" s="16">
        <f>'[1]24'!D45</f>
        <v>185</v>
      </c>
      <c r="E43" s="16">
        <f>'[1]24'!E45</f>
        <v>0</v>
      </c>
      <c r="F43" s="15">
        <f t="shared" si="6"/>
        <v>305</v>
      </c>
      <c r="G43" s="15">
        <f>'[1]24'!H45</f>
        <v>120</v>
      </c>
      <c r="H43" s="16">
        <f>'[1]24'!I45</f>
        <v>0</v>
      </c>
      <c r="I43" s="16">
        <f>'[1]24'!J45</f>
        <v>34</v>
      </c>
      <c r="J43" s="16">
        <f>'[1]24'!K45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'[1]24'!B46</f>
        <v>120</v>
      </c>
      <c r="C44" s="16">
        <f>'[1]24'!C46</f>
        <v>0</v>
      </c>
      <c r="D44" s="16">
        <f>'[1]24'!D46</f>
        <v>185</v>
      </c>
      <c r="E44" s="16">
        <f>'[1]24'!E46</f>
        <v>0</v>
      </c>
      <c r="F44" s="15">
        <f t="shared" si="6"/>
        <v>305</v>
      </c>
      <c r="G44" s="15">
        <f>'[1]24'!H46</f>
        <v>120</v>
      </c>
      <c r="H44" s="16">
        <f>'[1]24'!I46</f>
        <v>0</v>
      </c>
      <c r="I44" s="16">
        <f>'[1]24'!J46</f>
        <v>34</v>
      </c>
      <c r="J44" s="16">
        <f>'[1]24'!K46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'[1]24'!B47</f>
        <v>120</v>
      </c>
      <c r="C45" s="16">
        <f>'[1]24'!C47</f>
        <v>0</v>
      </c>
      <c r="D45" s="16">
        <f>'[1]24'!D47</f>
        <v>185</v>
      </c>
      <c r="E45" s="16">
        <f>'[1]24'!E47</f>
        <v>0</v>
      </c>
      <c r="F45" s="15">
        <f t="shared" si="6"/>
        <v>305</v>
      </c>
      <c r="G45" s="15">
        <f>'[1]24'!H47</f>
        <v>120</v>
      </c>
      <c r="H45" s="16">
        <f>'[1]24'!I47</f>
        <v>0</v>
      </c>
      <c r="I45" s="16">
        <f>'[1]24'!J47</f>
        <v>34</v>
      </c>
      <c r="J45" s="16">
        <f>'[1]24'!K47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'[1]24'!B48</f>
        <v>120</v>
      </c>
      <c r="C46" s="16">
        <f>'[1]24'!C48</f>
        <v>0</v>
      </c>
      <c r="D46" s="16">
        <f>'[1]24'!D48</f>
        <v>185</v>
      </c>
      <c r="E46" s="16">
        <f>'[1]24'!E48</f>
        <v>0</v>
      </c>
      <c r="F46" s="15">
        <f t="shared" si="6"/>
        <v>305</v>
      </c>
      <c r="G46" s="15">
        <f>'[1]24'!H48</f>
        <v>120</v>
      </c>
      <c r="H46" s="16">
        <f>'[1]24'!I48</f>
        <v>0</v>
      </c>
      <c r="I46" s="16">
        <f>'[1]24'!J48</f>
        <v>34</v>
      </c>
      <c r="J46" s="16">
        <f>'[1]24'!K48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'[1]24'!B49</f>
        <v>120</v>
      </c>
      <c r="C47" s="16">
        <f>'[1]24'!C49</f>
        <v>0</v>
      </c>
      <c r="D47" s="16">
        <f>'[1]24'!D49</f>
        <v>182</v>
      </c>
      <c r="E47" s="16">
        <f>'[1]24'!E49</f>
        <v>0</v>
      </c>
      <c r="F47" s="15">
        <f t="shared" si="6"/>
        <v>302</v>
      </c>
      <c r="G47" s="15">
        <f>'[1]24'!H49</f>
        <v>120</v>
      </c>
      <c r="H47" s="16">
        <f>'[1]24'!I49</f>
        <v>0</v>
      </c>
      <c r="I47" s="16">
        <f>'[1]24'!J49</f>
        <v>34</v>
      </c>
      <c r="J47" s="16">
        <f>'[1]24'!K49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'[1]24'!B50</f>
        <v>120</v>
      </c>
      <c r="C48" s="16">
        <f>'[1]24'!C50</f>
        <v>0</v>
      </c>
      <c r="D48" s="16">
        <f>'[1]24'!D50</f>
        <v>182</v>
      </c>
      <c r="E48" s="16">
        <f>'[1]24'!E50</f>
        <v>0</v>
      </c>
      <c r="F48" s="15">
        <f t="shared" si="6"/>
        <v>302</v>
      </c>
      <c r="G48" s="15">
        <f>'[1]24'!H50</f>
        <v>120</v>
      </c>
      <c r="H48" s="16">
        <f>'[1]24'!I50</f>
        <v>0</v>
      </c>
      <c r="I48" s="16">
        <f>'[1]24'!J50</f>
        <v>34</v>
      </c>
      <c r="J48" s="16">
        <f>'[1]24'!K50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'[1]24'!B51</f>
        <v>120</v>
      </c>
      <c r="C49" s="16">
        <f>'[1]24'!C51</f>
        <v>0</v>
      </c>
      <c r="D49" s="16">
        <f>'[1]24'!D51</f>
        <v>182</v>
      </c>
      <c r="E49" s="16">
        <f>'[1]24'!E51</f>
        <v>0</v>
      </c>
      <c r="F49" s="15">
        <f t="shared" si="6"/>
        <v>302</v>
      </c>
      <c r="G49" s="15">
        <f>'[1]24'!H51</f>
        <v>120</v>
      </c>
      <c r="H49" s="16">
        <f>'[1]24'!I51</f>
        <v>0</v>
      </c>
      <c r="I49" s="16">
        <f>'[1]24'!J51</f>
        <v>34</v>
      </c>
      <c r="J49" s="16">
        <f>'[1]24'!K51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'[1]24'!B52</f>
        <v>120</v>
      </c>
      <c r="C50" s="16">
        <f>'[1]24'!C52</f>
        <v>0</v>
      </c>
      <c r="D50" s="16">
        <f>'[1]24'!D52</f>
        <v>182</v>
      </c>
      <c r="E50" s="16">
        <f>'[1]24'!E52</f>
        <v>0</v>
      </c>
      <c r="F50" s="15">
        <f t="shared" si="6"/>
        <v>302</v>
      </c>
      <c r="G50" s="15">
        <f>'[1]24'!H52</f>
        <v>120</v>
      </c>
      <c r="H50" s="16">
        <f>'[1]24'!I52</f>
        <v>0</v>
      </c>
      <c r="I50" s="16">
        <f>'[1]24'!J52</f>
        <v>34</v>
      </c>
      <c r="J50" s="16">
        <f>'[1]24'!K52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'[1]24'!B53</f>
        <v>120</v>
      </c>
      <c r="C51" s="16">
        <f>'[1]24'!C53</f>
        <v>0</v>
      </c>
      <c r="D51" s="16">
        <f>'[1]24'!D53</f>
        <v>182</v>
      </c>
      <c r="E51" s="16">
        <f>'[1]24'!E53</f>
        <v>0</v>
      </c>
      <c r="F51" s="15">
        <f t="shared" si="6"/>
        <v>302</v>
      </c>
      <c r="G51" s="15">
        <f>'[1]24'!H53</f>
        <v>120</v>
      </c>
      <c r="H51" s="16">
        <f>'[1]24'!I53</f>
        <v>0</v>
      </c>
      <c r="I51" s="16">
        <f>'[1]24'!J53</f>
        <v>34</v>
      </c>
      <c r="J51" s="16">
        <f>'[1]24'!K53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'[1]24'!B54</f>
        <v>120</v>
      </c>
      <c r="C52" s="16">
        <f>'[1]24'!C54</f>
        <v>0</v>
      </c>
      <c r="D52" s="16">
        <f>'[1]24'!D54</f>
        <v>182</v>
      </c>
      <c r="E52" s="16">
        <f>'[1]24'!E54</f>
        <v>0</v>
      </c>
      <c r="F52" s="15">
        <f t="shared" si="6"/>
        <v>302</v>
      </c>
      <c r="G52" s="15">
        <f>'[1]24'!H54</f>
        <v>120</v>
      </c>
      <c r="H52" s="16">
        <f>'[1]24'!I54</f>
        <v>0</v>
      </c>
      <c r="I52" s="16">
        <f>'[1]24'!J54</f>
        <v>30</v>
      </c>
      <c r="J52" s="16">
        <f>'[1]24'!K54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'[1]24'!B55</f>
        <v>120</v>
      </c>
      <c r="C53" s="16">
        <f>'[1]24'!C55</f>
        <v>0</v>
      </c>
      <c r="D53" s="16">
        <f>'[1]24'!D55</f>
        <v>182</v>
      </c>
      <c r="E53" s="16">
        <f>'[1]24'!E55</f>
        <v>0</v>
      </c>
      <c r="F53" s="15">
        <f t="shared" si="6"/>
        <v>302</v>
      </c>
      <c r="G53" s="15">
        <f>'[1]24'!H55</f>
        <v>120</v>
      </c>
      <c r="H53" s="16">
        <f>'[1]24'!I55</f>
        <v>0</v>
      </c>
      <c r="I53" s="16">
        <f>'[1]24'!J55</f>
        <v>30</v>
      </c>
      <c r="J53" s="16">
        <f>'[1]24'!K55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'[1]24'!B56</f>
        <v>120</v>
      </c>
      <c r="C54" s="16">
        <f>'[1]24'!C56</f>
        <v>0</v>
      </c>
      <c r="D54" s="16">
        <f>'[1]24'!D56</f>
        <v>182</v>
      </c>
      <c r="E54" s="16">
        <f>'[1]24'!E56</f>
        <v>0</v>
      </c>
      <c r="F54" s="15">
        <f t="shared" si="6"/>
        <v>302</v>
      </c>
      <c r="G54" s="15">
        <f>'[1]24'!H56</f>
        <v>120</v>
      </c>
      <c r="H54" s="16">
        <f>'[1]24'!I56</f>
        <v>0</v>
      </c>
      <c r="I54" s="16">
        <f>'[1]24'!J56</f>
        <v>30</v>
      </c>
      <c r="J54" s="16">
        <f>'[1]24'!K56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'[1]24'!B57</f>
        <v>120</v>
      </c>
      <c r="C55" s="16">
        <f>'[1]24'!C57</f>
        <v>0</v>
      </c>
      <c r="D55" s="16">
        <f>'[1]24'!D57</f>
        <v>182</v>
      </c>
      <c r="E55" s="16">
        <f>'[1]24'!E57</f>
        <v>0</v>
      </c>
      <c r="F55" s="15">
        <f t="shared" si="6"/>
        <v>302</v>
      </c>
      <c r="G55" s="15">
        <f>'[1]24'!H57</f>
        <v>120</v>
      </c>
      <c r="H55" s="16">
        <f>'[1]24'!I57</f>
        <v>0</v>
      </c>
      <c r="I55" s="16">
        <f>'[1]24'!J57</f>
        <v>30</v>
      </c>
      <c r="J55" s="16">
        <f>'[1]24'!K57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'[1]24'!B58</f>
        <v>120</v>
      </c>
      <c r="C56" s="16">
        <f>'[1]24'!C58</f>
        <v>0</v>
      </c>
      <c r="D56" s="16">
        <f>'[1]24'!D58</f>
        <v>182</v>
      </c>
      <c r="E56" s="16">
        <f>'[1]24'!E58</f>
        <v>0</v>
      </c>
      <c r="F56" s="15">
        <f t="shared" si="6"/>
        <v>302</v>
      </c>
      <c r="G56" s="15">
        <f>'[1]24'!H58</f>
        <v>120</v>
      </c>
      <c r="H56" s="16">
        <f>'[1]24'!I58</f>
        <v>0</v>
      </c>
      <c r="I56" s="16">
        <f>'[1]24'!J58</f>
        <v>28</v>
      </c>
      <c r="J56" s="16">
        <f>'[1]24'!K58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'[1]24'!B59</f>
        <v>120</v>
      </c>
      <c r="C57" s="16">
        <f>'[1]24'!C59</f>
        <v>0</v>
      </c>
      <c r="D57" s="16">
        <f>'[1]24'!D59</f>
        <v>182</v>
      </c>
      <c r="E57" s="16">
        <f>'[1]24'!E59</f>
        <v>0</v>
      </c>
      <c r="F57" s="15">
        <f t="shared" si="6"/>
        <v>302</v>
      </c>
      <c r="G57" s="15">
        <f>'[1]24'!H59</f>
        <v>120</v>
      </c>
      <c r="H57" s="16">
        <f>'[1]24'!I59</f>
        <v>0</v>
      </c>
      <c r="I57" s="16">
        <f>'[1]24'!J59</f>
        <v>28</v>
      </c>
      <c r="J57" s="16">
        <f>'[1]24'!K59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'[1]24'!B60</f>
        <v>120</v>
      </c>
      <c r="C58" s="16">
        <f>'[1]24'!C60</f>
        <v>0</v>
      </c>
      <c r="D58" s="16">
        <f>'[1]24'!D60</f>
        <v>182</v>
      </c>
      <c r="E58" s="16">
        <f>'[1]24'!E60</f>
        <v>0</v>
      </c>
      <c r="F58" s="15">
        <f t="shared" si="6"/>
        <v>302</v>
      </c>
      <c r="G58" s="15">
        <f>'[1]24'!H60</f>
        <v>120</v>
      </c>
      <c r="H58" s="16">
        <f>'[1]24'!I60</f>
        <v>0</v>
      </c>
      <c r="I58" s="16">
        <f>'[1]24'!J60</f>
        <v>28</v>
      </c>
      <c r="J58" s="16">
        <f>'[1]24'!K60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'[1]24'!B61</f>
        <v>120</v>
      </c>
      <c r="C59" s="16">
        <f>'[1]24'!C61</f>
        <v>0</v>
      </c>
      <c r="D59" s="16">
        <f>'[1]24'!D61</f>
        <v>182</v>
      </c>
      <c r="E59" s="16">
        <f>'[1]24'!E61</f>
        <v>0</v>
      </c>
      <c r="F59" s="15">
        <f t="shared" si="6"/>
        <v>302</v>
      </c>
      <c r="G59" s="15">
        <f>'[1]24'!H61</f>
        <v>120</v>
      </c>
      <c r="H59" s="16">
        <f>'[1]24'!I61</f>
        <v>0</v>
      </c>
      <c r="I59" s="16">
        <f>'[1]24'!J61</f>
        <v>28</v>
      </c>
      <c r="J59" s="16">
        <f>'[1]24'!K61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'[1]24'!B62</f>
        <v>120</v>
      </c>
      <c r="C60" s="16">
        <f>'[1]24'!C62</f>
        <v>0</v>
      </c>
      <c r="D60" s="16">
        <f>'[1]24'!D62</f>
        <v>182</v>
      </c>
      <c r="E60" s="16">
        <f>'[1]24'!E62</f>
        <v>0</v>
      </c>
      <c r="F60" s="15">
        <f t="shared" si="6"/>
        <v>302</v>
      </c>
      <c r="G60" s="15">
        <f>'[1]24'!H62</f>
        <v>120</v>
      </c>
      <c r="H60" s="16">
        <f>'[1]24'!I62</f>
        <v>0</v>
      </c>
      <c r="I60" s="16">
        <f>'[1]24'!J62</f>
        <v>28</v>
      </c>
      <c r="J60" s="16">
        <f>'[1]24'!K62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'[1]24'!B63</f>
        <v>120</v>
      </c>
      <c r="C61" s="16">
        <f>'[1]24'!C63</f>
        <v>0</v>
      </c>
      <c r="D61" s="16">
        <f>'[1]24'!D63</f>
        <v>182</v>
      </c>
      <c r="E61" s="16">
        <f>'[1]24'!E63</f>
        <v>0</v>
      </c>
      <c r="F61" s="15">
        <f t="shared" si="6"/>
        <v>302</v>
      </c>
      <c r="G61" s="15">
        <f>'[1]24'!H63</f>
        <v>120</v>
      </c>
      <c r="H61" s="16">
        <f>'[1]24'!I63</f>
        <v>0</v>
      </c>
      <c r="I61" s="16">
        <f>'[1]24'!J63</f>
        <v>28</v>
      </c>
      <c r="J61" s="16">
        <f>'[1]24'!K63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'[1]24'!B64</f>
        <v>120</v>
      </c>
      <c r="C62" s="16">
        <f>'[1]24'!C64</f>
        <v>0</v>
      </c>
      <c r="D62" s="16">
        <f>'[1]24'!D64</f>
        <v>182</v>
      </c>
      <c r="E62" s="16">
        <f>'[1]24'!E64</f>
        <v>0</v>
      </c>
      <c r="F62" s="15">
        <f t="shared" si="6"/>
        <v>302</v>
      </c>
      <c r="G62" s="15">
        <f>'[1]24'!H64</f>
        <v>120</v>
      </c>
      <c r="H62" s="16">
        <f>'[1]24'!I64</f>
        <v>0</v>
      </c>
      <c r="I62" s="16">
        <f>'[1]24'!J64</f>
        <v>28</v>
      </c>
      <c r="J62" s="16">
        <f>'[1]24'!K64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'[1]24'!B65</f>
        <v>120</v>
      </c>
      <c r="C63" s="16">
        <f>'[1]24'!C65</f>
        <v>0</v>
      </c>
      <c r="D63" s="16">
        <f>'[1]24'!D65</f>
        <v>182</v>
      </c>
      <c r="E63" s="16">
        <f>'[1]24'!E65</f>
        <v>0</v>
      </c>
      <c r="F63" s="15">
        <f t="shared" si="6"/>
        <v>302</v>
      </c>
      <c r="G63" s="15">
        <f>'[1]24'!H65</f>
        <v>120</v>
      </c>
      <c r="H63" s="16">
        <f>'[1]24'!I65</f>
        <v>0</v>
      </c>
      <c r="I63" s="16">
        <f>'[1]24'!J65</f>
        <v>28</v>
      </c>
      <c r="J63" s="16">
        <f>'[1]24'!K65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'[1]24'!B66</f>
        <v>120</v>
      </c>
      <c r="C64" s="16">
        <f>'[1]24'!C66</f>
        <v>0</v>
      </c>
      <c r="D64" s="16">
        <f>'[1]24'!D66</f>
        <v>182</v>
      </c>
      <c r="E64" s="16">
        <f>'[1]24'!E66</f>
        <v>0</v>
      </c>
      <c r="F64" s="15">
        <f t="shared" si="6"/>
        <v>302</v>
      </c>
      <c r="G64" s="15">
        <f>'[1]24'!H66</f>
        <v>120</v>
      </c>
      <c r="H64" s="16">
        <f>'[1]24'!I66</f>
        <v>0</v>
      </c>
      <c r="I64" s="16">
        <f>'[1]24'!J66</f>
        <v>28</v>
      </c>
      <c r="J64" s="16">
        <f>'[1]24'!K66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'[1]24'!B67</f>
        <v>120</v>
      </c>
      <c r="C65" s="16">
        <f>'[1]24'!C67</f>
        <v>0</v>
      </c>
      <c r="D65" s="16">
        <f>'[1]24'!D67</f>
        <v>182</v>
      </c>
      <c r="E65" s="16">
        <f>'[1]24'!E67</f>
        <v>0</v>
      </c>
      <c r="F65" s="15">
        <f t="shared" si="6"/>
        <v>302</v>
      </c>
      <c r="G65" s="15">
        <f>'[1]24'!H67</f>
        <v>120</v>
      </c>
      <c r="H65" s="16">
        <f>'[1]24'!I67</f>
        <v>0</v>
      </c>
      <c r="I65" s="16">
        <f>'[1]24'!J67</f>
        <v>28</v>
      </c>
      <c r="J65" s="16">
        <f>'[1]24'!K67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'[1]24'!B68</f>
        <v>120</v>
      </c>
      <c r="C66" s="16">
        <f>'[1]24'!C68</f>
        <v>0</v>
      </c>
      <c r="D66" s="16">
        <f>'[1]24'!D68</f>
        <v>182</v>
      </c>
      <c r="E66" s="16">
        <f>'[1]24'!E68</f>
        <v>0</v>
      </c>
      <c r="F66" s="15">
        <f t="shared" si="6"/>
        <v>302</v>
      </c>
      <c r="G66" s="15">
        <f>'[1]24'!H68</f>
        <v>120</v>
      </c>
      <c r="H66" s="16">
        <f>'[1]24'!I68</f>
        <v>0</v>
      </c>
      <c r="I66" s="16">
        <f>'[1]24'!J68</f>
        <v>28</v>
      </c>
      <c r="J66" s="16">
        <f>'[1]24'!K68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'[1]24'!B69</f>
        <v>120</v>
      </c>
      <c r="C67" s="16">
        <f>'[1]24'!C69</f>
        <v>0</v>
      </c>
      <c r="D67" s="16">
        <f>'[1]24'!D69</f>
        <v>182</v>
      </c>
      <c r="E67" s="16">
        <f>'[1]24'!E69</f>
        <v>0</v>
      </c>
      <c r="F67" s="15">
        <f t="shared" si="6"/>
        <v>302</v>
      </c>
      <c r="G67" s="15">
        <f>'[1]24'!H69</f>
        <v>120</v>
      </c>
      <c r="H67" s="16">
        <f>'[1]24'!I69</f>
        <v>0</v>
      </c>
      <c r="I67" s="16">
        <f>'[1]24'!J69</f>
        <v>28</v>
      </c>
      <c r="J67" s="16">
        <f>'[1]24'!K69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'[1]24'!B70</f>
        <v>120</v>
      </c>
      <c r="C68" s="16">
        <f>'[1]24'!C70</f>
        <v>0</v>
      </c>
      <c r="D68" s="16">
        <f>'[1]24'!D70</f>
        <v>182</v>
      </c>
      <c r="E68" s="16">
        <f>'[1]24'!E70</f>
        <v>0</v>
      </c>
      <c r="F68" s="15">
        <f t="shared" si="6"/>
        <v>302</v>
      </c>
      <c r="G68" s="15">
        <f>'[1]24'!H70</f>
        <v>120</v>
      </c>
      <c r="H68" s="16">
        <f>'[1]24'!I70</f>
        <v>0</v>
      </c>
      <c r="I68" s="16">
        <f>'[1]24'!J70</f>
        <v>28</v>
      </c>
      <c r="J68" s="16">
        <f>'[1]24'!K70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'[1]24'!B71</f>
        <v>120</v>
      </c>
      <c r="C69" s="16">
        <f>'[1]24'!C71</f>
        <v>0</v>
      </c>
      <c r="D69" s="16">
        <f>'[1]24'!D71</f>
        <v>182</v>
      </c>
      <c r="E69" s="16">
        <f>'[1]24'!E71</f>
        <v>0</v>
      </c>
      <c r="F69" s="15">
        <f t="shared" ref="F69:F98" si="17">SUM(B69:E69)</f>
        <v>302</v>
      </c>
      <c r="G69" s="15">
        <f>'[1]24'!H71</f>
        <v>120</v>
      </c>
      <c r="H69" s="16">
        <f>'[1]24'!I71</f>
        <v>0</v>
      </c>
      <c r="I69" s="16">
        <f>'[1]24'!J71</f>
        <v>28</v>
      </c>
      <c r="J69" s="16">
        <f>'[1]24'!K71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'[1]24'!B72</f>
        <v>120</v>
      </c>
      <c r="C70" s="16">
        <f>'[1]24'!C72</f>
        <v>0</v>
      </c>
      <c r="D70" s="16">
        <f>'[1]24'!D72</f>
        <v>182</v>
      </c>
      <c r="E70" s="16">
        <f>'[1]24'!E72</f>
        <v>0</v>
      </c>
      <c r="F70" s="15">
        <f t="shared" si="17"/>
        <v>302</v>
      </c>
      <c r="G70" s="15">
        <f>'[1]24'!H72</f>
        <v>120</v>
      </c>
      <c r="H70" s="16">
        <f>'[1]24'!I72</f>
        <v>0</v>
      </c>
      <c r="I70" s="16">
        <f>'[1]24'!J72</f>
        <v>26</v>
      </c>
      <c r="J70" s="16">
        <f>'[1]24'!K72</f>
        <v>0</v>
      </c>
      <c r="K70" s="15">
        <f t="shared" si="15"/>
        <v>146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26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'[1]24'!B73</f>
        <v>120</v>
      </c>
      <c r="C71" s="16">
        <f>'[1]24'!C73</f>
        <v>0</v>
      </c>
      <c r="D71" s="16">
        <f>'[1]24'!D73</f>
        <v>182</v>
      </c>
      <c r="E71" s="16">
        <f>'[1]24'!E73</f>
        <v>0</v>
      </c>
      <c r="F71" s="15">
        <f t="shared" si="17"/>
        <v>302</v>
      </c>
      <c r="G71" s="15">
        <f>'[1]24'!H73</f>
        <v>120</v>
      </c>
      <c r="H71" s="16">
        <f>'[1]24'!I73</f>
        <v>0</v>
      </c>
      <c r="I71" s="16">
        <f>'[1]24'!J73</f>
        <v>26</v>
      </c>
      <c r="J71" s="16">
        <f>'[1]24'!K73</f>
        <v>0</v>
      </c>
      <c r="K71" s="15">
        <f t="shared" si="15"/>
        <v>146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26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'[1]24'!B74</f>
        <v>120</v>
      </c>
      <c r="C72" s="16">
        <f>'[1]24'!C74</f>
        <v>0</v>
      </c>
      <c r="D72" s="16">
        <f>'[1]24'!D74</f>
        <v>182</v>
      </c>
      <c r="E72" s="16">
        <f>'[1]24'!E74</f>
        <v>0</v>
      </c>
      <c r="F72" s="15">
        <f t="shared" si="17"/>
        <v>302</v>
      </c>
      <c r="G72" s="15">
        <f>'[1]24'!H74</f>
        <v>120</v>
      </c>
      <c r="H72" s="16">
        <f>'[1]24'!I74</f>
        <v>0</v>
      </c>
      <c r="I72" s="16">
        <f>'[1]24'!J74</f>
        <v>26</v>
      </c>
      <c r="J72" s="16">
        <f>'[1]24'!K74</f>
        <v>0</v>
      </c>
      <c r="K72" s="15">
        <f t="shared" si="15"/>
        <v>146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26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'[1]24'!B75</f>
        <v>120</v>
      </c>
      <c r="C73" s="16">
        <f>'[1]24'!C75</f>
        <v>0</v>
      </c>
      <c r="D73" s="16">
        <f>'[1]24'!D75</f>
        <v>182</v>
      </c>
      <c r="E73" s="16">
        <f>'[1]24'!E75</f>
        <v>0</v>
      </c>
      <c r="F73" s="15">
        <f t="shared" si="17"/>
        <v>302</v>
      </c>
      <c r="G73" s="15">
        <f>'[1]24'!H75</f>
        <v>120</v>
      </c>
      <c r="H73" s="16">
        <f>'[1]24'!I75</f>
        <v>0</v>
      </c>
      <c r="I73" s="16">
        <f>'[1]24'!J75</f>
        <v>26</v>
      </c>
      <c r="J73" s="16">
        <f>'[1]24'!K75</f>
        <v>0</v>
      </c>
      <c r="K73" s="15">
        <f t="shared" si="15"/>
        <v>146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26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'[1]24'!B76</f>
        <v>120</v>
      </c>
      <c r="C74" s="16">
        <f>'[1]24'!C76</f>
        <v>0</v>
      </c>
      <c r="D74" s="16">
        <f>'[1]24'!D76</f>
        <v>182</v>
      </c>
      <c r="E74" s="16">
        <f>'[1]24'!E76</f>
        <v>0</v>
      </c>
      <c r="F74" s="15">
        <f t="shared" si="17"/>
        <v>302</v>
      </c>
      <c r="G74" s="15">
        <f>'[1]24'!H76</f>
        <v>120</v>
      </c>
      <c r="H74" s="16">
        <f>'[1]24'!I76</f>
        <v>0</v>
      </c>
      <c r="I74" s="16">
        <f>'[1]24'!J76</f>
        <v>26</v>
      </c>
      <c r="J74" s="16">
        <f>'[1]24'!K76</f>
        <v>0</v>
      </c>
      <c r="K74" s="15">
        <f t="shared" si="15"/>
        <v>146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26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'[1]24'!B77</f>
        <v>120</v>
      </c>
      <c r="C75" s="16">
        <f>'[1]24'!C77</f>
        <v>0</v>
      </c>
      <c r="D75" s="16">
        <f>'[1]24'!D77</f>
        <v>182</v>
      </c>
      <c r="E75" s="16">
        <f>'[1]24'!E77</f>
        <v>0</v>
      </c>
      <c r="F75" s="15">
        <f t="shared" si="17"/>
        <v>302</v>
      </c>
      <c r="G75" s="15">
        <f>'[1]24'!H77</f>
        <v>120</v>
      </c>
      <c r="H75" s="16">
        <f>'[1]24'!I77</f>
        <v>0</v>
      </c>
      <c r="I75" s="16">
        <f>'[1]24'!J77</f>
        <v>26</v>
      </c>
      <c r="J75" s="16">
        <f>'[1]24'!K77</f>
        <v>0</v>
      </c>
      <c r="K75" s="15">
        <f t="shared" si="15"/>
        <v>146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26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'[1]24'!B78</f>
        <v>120</v>
      </c>
      <c r="C76" s="16">
        <f>'[1]24'!C78</f>
        <v>0</v>
      </c>
      <c r="D76" s="16">
        <f>'[1]24'!D78</f>
        <v>182</v>
      </c>
      <c r="E76" s="16">
        <f>'[1]24'!E78</f>
        <v>0</v>
      </c>
      <c r="F76" s="15">
        <f t="shared" si="17"/>
        <v>302</v>
      </c>
      <c r="G76" s="15">
        <f>'[1]24'!H78</f>
        <v>120</v>
      </c>
      <c r="H76" s="16">
        <f>'[1]24'!I78</f>
        <v>0</v>
      </c>
      <c r="I76" s="16">
        <f>'[1]24'!J78</f>
        <v>26</v>
      </c>
      <c r="J76" s="16">
        <f>'[1]24'!K78</f>
        <v>0</v>
      </c>
      <c r="K76" s="15">
        <f t="shared" si="15"/>
        <v>146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26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'[1]24'!B79</f>
        <v>120</v>
      </c>
      <c r="C77" s="16">
        <f>'[1]24'!C79</f>
        <v>0</v>
      </c>
      <c r="D77" s="16">
        <f>'[1]24'!D79</f>
        <v>182</v>
      </c>
      <c r="E77" s="16">
        <f>'[1]24'!E79</f>
        <v>0</v>
      </c>
      <c r="F77" s="15">
        <f t="shared" si="17"/>
        <v>302</v>
      </c>
      <c r="G77" s="15">
        <f>'[1]24'!H79</f>
        <v>120</v>
      </c>
      <c r="H77" s="16">
        <f>'[1]24'!I79</f>
        <v>0</v>
      </c>
      <c r="I77" s="16">
        <f>'[1]24'!J79</f>
        <v>26</v>
      </c>
      <c r="J77" s="16">
        <f>'[1]24'!K79</f>
        <v>0</v>
      </c>
      <c r="K77" s="15">
        <f t="shared" si="15"/>
        <v>146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26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'[1]24'!B80</f>
        <v>120</v>
      </c>
      <c r="C78" s="16">
        <f>'[1]24'!C80</f>
        <v>0</v>
      </c>
      <c r="D78" s="16">
        <f>'[1]24'!D80</f>
        <v>182</v>
      </c>
      <c r="E78" s="16">
        <f>'[1]24'!E80</f>
        <v>0</v>
      </c>
      <c r="F78" s="15">
        <f t="shared" si="17"/>
        <v>302</v>
      </c>
      <c r="G78" s="15">
        <f>'[1]24'!H80</f>
        <v>120</v>
      </c>
      <c r="H78" s="16">
        <f>'[1]24'!I80</f>
        <v>0</v>
      </c>
      <c r="I78" s="16">
        <f>'[1]24'!J80</f>
        <v>26</v>
      </c>
      <c r="J78" s="16">
        <f>'[1]24'!K80</f>
        <v>0</v>
      </c>
      <c r="K78" s="15">
        <f t="shared" si="15"/>
        <v>146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26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'[1]24'!B81</f>
        <v>120</v>
      </c>
      <c r="C79" s="16">
        <f>'[1]24'!C81</f>
        <v>0</v>
      </c>
      <c r="D79" s="16">
        <f>'[1]24'!D81</f>
        <v>185</v>
      </c>
      <c r="E79" s="16">
        <f>'[1]24'!E81</f>
        <v>0</v>
      </c>
      <c r="F79" s="15">
        <f t="shared" si="17"/>
        <v>305</v>
      </c>
      <c r="G79" s="15">
        <f>'[1]24'!H81</f>
        <v>120</v>
      </c>
      <c r="H79" s="16">
        <f>'[1]24'!I81</f>
        <v>0</v>
      </c>
      <c r="I79" s="16">
        <f>'[1]24'!J81</f>
        <v>26</v>
      </c>
      <c r="J79" s="16">
        <f>'[1]24'!K81</f>
        <v>0</v>
      </c>
      <c r="K79" s="15">
        <f t="shared" si="15"/>
        <v>146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26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'[1]24'!B82</f>
        <v>120</v>
      </c>
      <c r="C80" s="16">
        <f>'[1]24'!C82</f>
        <v>0</v>
      </c>
      <c r="D80" s="16">
        <f>'[1]24'!D82</f>
        <v>185</v>
      </c>
      <c r="E80" s="16">
        <f>'[1]24'!E82</f>
        <v>0</v>
      </c>
      <c r="F80" s="15">
        <f t="shared" si="17"/>
        <v>305</v>
      </c>
      <c r="G80" s="15">
        <f>'[1]24'!H82</f>
        <v>120</v>
      </c>
      <c r="H80" s="16">
        <f>'[1]24'!I82</f>
        <v>0</v>
      </c>
      <c r="I80" s="16">
        <f>'[1]24'!J82</f>
        <v>26</v>
      </c>
      <c r="J80" s="16">
        <f>'[1]24'!K82</f>
        <v>0</v>
      </c>
      <c r="K80" s="15">
        <f t="shared" si="15"/>
        <v>146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26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'[1]24'!B83</f>
        <v>120</v>
      </c>
      <c r="C81" s="16">
        <f>'[1]24'!C83</f>
        <v>0</v>
      </c>
      <c r="D81" s="16">
        <f>'[1]24'!D83</f>
        <v>185</v>
      </c>
      <c r="E81" s="16">
        <f>'[1]24'!E83</f>
        <v>0</v>
      </c>
      <c r="F81" s="15">
        <f t="shared" si="17"/>
        <v>305</v>
      </c>
      <c r="G81" s="15">
        <f>'[1]24'!H83</f>
        <v>120</v>
      </c>
      <c r="H81" s="16">
        <f>'[1]24'!I83</f>
        <v>0</v>
      </c>
      <c r="I81" s="16">
        <f>'[1]24'!J83</f>
        <v>26</v>
      </c>
      <c r="J81" s="16">
        <f>'[1]24'!K83</f>
        <v>0</v>
      </c>
      <c r="K81" s="15">
        <f t="shared" si="15"/>
        <v>146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26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'[1]24'!B84</f>
        <v>120</v>
      </c>
      <c r="C82" s="16">
        <f>'[1]24'!C84</f>
        <v>0</v>
      </c>
      <c r="D82" s="16">
        <f>'[1]24'!D84</f>
        <v>185</v>
      </c>
      <c r="E82" s="16">
        <f>'[1]24'!E84</f>
        <v>0</v>
      </c>
      <c r="F82" s="15">
        <f t="shared" si="17"/>
        <v>305</v>
      </c>
      <c r="G82" s="15">
        <f>'[1]24'!H84</f>
        <v>120</v>
      </c>
      <c r="H82" s="16">
        <f>'[1]24'!I84</f>
        <v>0</v>
      </c>
      <c r="I82" s="16">
        <f>'[1]24'!J84</f>
        <v>26</v>
      </c>
      <c r="J82" s="16">
        <f>'[1]24'!K84</f>
        <v>0</v>
      </c>
      <c r="K82" s="15">
        <f t="shared" si="15"/>
        <v>146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26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'[1]24'!B85</f>
        <v>120</v>
      </c>
      <c r="C83" s="16">
        <f>'[1]24'!C85</f>
        <v>0</v>
      </c>
      <c r="D83" s="16">
        <f>'[1]24'!D85</f>
        <v>185</v>
      </c>
      <c r="E83" s="16">
        <f>'[1]24'!E85</f>
        <v>0</v>
      </c>
      <c r="F83" s="15">
        <f t="shared" si="17"/>
        <v>305</v>
      </c>
      <c r="G83" s="15">
        <f>'[1]24'!H85</f>
        <v>120</v>
      </c>
      <c r="H83" s="16">
        <f>'[1]24'!I85</f>
        <v>0</v>
      </c>
      <c r="I83" s="16">
        <f>'[1]24'!J85</f>
        <v>26</v>
      </c>
      <c r="J83" s="16">
        <f>'[1]24'!K85</f>
        <v>0</v>
      </c>
      <c r="K83" s="15">
        <f t="shared" si="15"/>
        <v>146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26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'[1]24'!B86</f>
        <v>120</v>
      </c>
      <c r="C84" s="16">
        <f>'[1]24'!C86</f>
        <v>0</v>
      </c>
      <c r="D84" s="16">
        <f>'[1]24'!D86</f>
        <v>185</v>
      </c>
      <c r="E84" s="16">
        <f>'[1]24'!E86</f>
        <v>0</v>
      </c>
      <c r="F84" s="15">
        <f t="shared" si="17"/>
        <v>305</v>
      </c>
      <c r="G84" s="15">
        <f>'[1]24'!H86</f>
        <v>120</v>
      </c>
      <c r="H84" s="16">
        <f>'[1]24'!I86</f>
        <v>0</v>
      </c>
      <c r="I84" s="16">
        <f>'[1]24'!J86</f>
        <v>26</v>
      </c>
      <c r="J84" s="16">
        <f>'[1]24'!K86</f>
        <v>0</v>
      </c>
      <c r="K84" s="15">
        <f t="shared" si="15"/>
        <v>146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26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'[1]24'!B87</f>
        <v>120</v>
      </c>
      <c r="C85" s="16">
        <f>'[1]24'!C87</f>
        <v>0</v>
      </c>
      <c r="D85" s="16">
        <f>'[1]24'!D87</f>
        <v>185</v>
      </c>
      <c r="E85" s="16">
        <f>'[1]24'!E87</f>
        <v>0</v>
      </c>
      <c r="F85" s="15">
        <f t="shared" si="17"/>
        <v>305</v>
      </c>
      <c r="G85" s="15">
        <f>'[1]24'!H87</f>
        <v>120</v>
      </c>
      <c r="H85" s="16">
        <f>'[1]24'!I87</f>
        <v>0</v>
      </c>
      <c r="I85" s="16">
        <f>'[1]24'!J87</f>
        <v>30</v>
      </c>
      <c r="J85" s="16">
        <f>'[1]24'!K87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'[1]24'!B88</f>
        <v>120</v>
      </c>
      <c r="C86" s="16">
        <f>'[1]24'!C88</f>
        <v>0</v>
      </c>
      <c r="D86" s="16">
        <f>'[1]24'!D88</f>
        <v>185</v>
      </c>
      <c r="E86" s="16">
        <f>'[1]24'!E88</f>
        <v>0</v>
      </c>
      <c r="F86" s="15">
        <f t="shared" si="17"/>
        <v>305</v>
      </c>
      <c r="G86" s="15">
        <f>'[1]24'!H88</f>
        <v>120</v>
      </c>
      <c r="H86" s="16">
        <f>'[1]24'!I88</f>
        <v>0</v>
      </c>
      <c r="I86" s="16">
        <f>'[1]24'!J88</f>
        <v>30</v>
      </c>
      <c r="J86" s="16">
        <f>'[1]24'!K88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'[1]24'!B89</f>
        <v>120</v>
      </c>
      <c r="C87" s="16">
        <f>'[1]24'!C89</f>
        <v>0</v>
      </c>
      <c r="D87" s="16">
        <f>'[1]24'!D89</f>
        <v>185</v>
      </c>
      <c r="E87" s="16">
        <f>'[1]24'!E89</f>
        <v>0</v>
      </c>
      <c r="F87" s="15">
        <f t="shared" si="17"/>
        <v>305</v>
      </c>
      <c r="G87" s="15">
        <f>'[1]24'!H89</f>
        <v>120</v>
      </c>
      <c r="H87" s="16">
        <f>'[1]24'!I89</f>
        <v>0</v>
      </c>
      <c r="I87" s="16">
        <f>'[1]24'!J89</f>
        <v>31</v>
      </c>
      <c r="J87" s="16">
        <f>'[1]24'!K89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'[1]24'!B90</f>
        <v>120</v>
      </c>
      <c r="C88" s="16">
        <f>'[1]24'!C90</f>
        <v>0</v>
      </c>
      <c r="D88" s="16">
        <f>'[1]24'!D90</f>
        <v>185</v>
      </c>
      <c r="E88" s="16">
        <f>'[1]24'!E90</f>
        <v>0</v>
      </c>
      <c r="F88" s="15">
        <f t="shared" si="17"/>
        <v>305</v>
      </c>
      <c r="G88" s="15">
        <f>'[1]24'!H90</f>
        <v>120</v>
      </c>
      <c r="H88" s="16">
        <f>'[1]24'!I90</f>
        <v>0</v>
      </c>
      <c r="I88" s="16">
        <f>'[1]24'!J90</f>
        <v>31</v>
      </c>
      <c r="J88" s="16">
        <f>'[1]24'!K90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'[1]24'!B91</f>
        <v>120</v>
      </c>
      <c r="C89" s="16">
        <f>'[1]24'!C91</f>
        <v>0</v>
      </c>
      <c r="D89" s="16">
        <f>'[1]24'!D91</f>
        <v>185</v>
      </c>
      <c r="E89" s="16">
        <f>'[1]24'!E91</f>
        <v>0</v>
      </c>
      <c r="F89" s="15">
        <f t="shared" si="17"/>
        <v>305</v>
      </c>
      <c r="G89" s="15">
        <f>'[1]24'!H91</f>
        <v>120</v>
      </c>
      <c r="H89" s="16">
        <f>'[1]24'!I91</f>
        <v>0</v>
      </c>
      <c r="I89" s="16">
        <f>'[1]24'!J91</f>
        <v>31</v>
      </c>
      <c r="J89" s="16">
        <f>'[1]24'!K91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'[1]24'!B92</f>
        <v>120</v>
      </c>
      <c r="C90" s="16">
        <f>'[1]24'!C92</f>
        <v>0</v>
      </c>
      <c r="D90" s="16">
        <f>'[1]24'!D92</f>
        <v>185</v>
      </c>
      <c r="E90" s="16">
        <f>'[1]24'!E92</f>
        <v>0</v>
      </c>
      <c r="F90" s="15">
        <f t="shared" si="17"/>
        <v>305</v>
      </c>
      <c r="G90" s="15">
        <f>'[1]24'!H92</f>
        <v>120</v>
      </c>
      <c r="H90" s="16">
        <f>'[1]24'!I92</f>
        <v>0</v>
      </c>
      <c r="I90" s="16">
        <f>'[1]24'!J92</f>
        <v>31</v>
      </c>
      <c r="J90" s="16">
        <f>'[1]24'!K92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'[1]24'!B93</f>
        <v>120</v>
      </c>
      <c r="C91" s="16">
        <f>'[1]24'!C93</f>
        <v>0</v>
      </c>
      <c r="D91" s="16">
        <f>'[1]24'!D93</f>
        <v>190</v>
      </c>
      <c r="E91" s="16">
        <f>'[1]24'!E93</f>
        <v>0</v>
      </c>
      <c r="F91" s="15">
        <f t="shared" si="17"/>
        <v>310</v>
      </c>
      <c r="G91" s="15">
        <f>'[1]24'!H93</f>
        <v>120</v>
      </c>
      <c r="H91" s="16">
        <f>'[1]24'!I93</f>
        <v>0</v>
      </c>
      <c r="I91" s="16">
        <f>'[1]24'!J93</f>
        <v>32</v>
      </c>
      <c r="J91" s="16">
        <f>'[1]24'!K93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'[1]24'!B94</f>
        <v>120</v>
      </c>
      <c r="C92" s="16">
        <f>'[1]24'!C94</f>
        <v>0</v>
      </c>
      <c r="D92" s="16">
        <f>'[1]24'!D94</f>
        <v>190</v>
      </c>
      <c r="E92" s="16">
        <f>'[1]24'!E94</f>
        <v>0</v>
      </c>
      <c r="F92" s="15">
        <f t="shared" si="17"/>
        <v>310</v>
      </c>
      <c r="G92" s="15">
        <f>'[1]24'!H94</f>
        <v>120</v>
      </c>
      <c r="H92" s="16">
        <f>'[1]24'!I94</f>
        <v>0</v>
      </c>
      <c r="I92" s="16">
        <f>'[1]24'!J94</f>
        <v>32</v>
      </c>
      <c r="J92" s="16">
        <f>'[1]24'!K94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'[1]24'!B95</f>
        <v>120</v>
      </c>
      <c r="C93" s="16">
        <f>'[1]24'!C95</f>
        <v>0</v>
      </c>
      <c r="D93" s="16">
        <f>'[1]24'!D95</f>
        <v>190</v>
      </c>
      <c r="E93" s="16">
        <f>'[1]24'!E95</f>
        <v>0</v>
      </c>
      <c r="F93" s="15">
        <f t="shared" si="17"/>
        <v>310</v>
      </c>
      <c r="G93" s="15">
        <f>'[1]24'!H95</f>
        <v>120</v>
      </c>
      <c r="H93" s="16">
        <f>'[1]24'!I95</f>
        <v>0</v>
      </c>
      <c r="I93" s="16">
        <f>'[1]24'!J95</f>
        <v>32</v>
      </c>
      <c r="J93" s="16">
        <f>'[1]24'!K95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'[1]24'!B96</f>
        <v>120</v>
      </c>
      <c r="C94" s="16">
        <f>'[1]24'!C96</f>
        <v>0</v>
      </c>
      <c r="D94" s="16">
        <f>'[1]24'!D96</f>
        <v>190</v>
      </c>
      <c r="E94" s="16">
        <f>'[1]24'!E96</f>
        <v>0</v>
      </c>
      <c r="F94" s="15">
        <f t="shared" si="17"/>
        <v>310</v>
      </c>
      <c r="G94" s="15">
        <f>'[1]24'!H96</f>
        <v>120</v>
      </c>
      <c r="H94" s="16">
        <f>'[1]24'!I96</f>
        <v>0</v>
      </c>
      <c r="I94" s="16">
        <f>'[1]24'!J96</f>
        <v>32</v>
      </c>
      <c r="J94" s="16">
        <f>'[1]24'!K96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'[1]24'!B97</f>
        <v>120</v>
      </c>
      <c r="C95" s="16">
        <f>'[1]24'!C97</f>
        <v>0</v>
      </c>
      <c r="D95" s="16">
        <f>'[1]24'!D97</f>
        <v>190</v>
      </c>
      <c r="E95" s="16">
        <f>'[1]24'!E97</f>
        <v>0</v>
      </c>
      <c r="F95" s="15">
        <f t="shared" si="17"/>
        <v>310</v>
      </c>
      <c r="G95" s="15">
        <f>'[1]24'!H97</f>
        <v>120</v>
      </c>
      <c r="H95" s="16">
        <f>'[1]24'!I97</f>
        <v>0</v>
      </c>
      <c r="I95" s="16">
        <f>'[1]24'!J97</f>
        <v>33</v>
      </c>
      <c r="J95" s="16">
        <f>'[1]24'!K97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'[1]24'!B98</f>
        <v>120</v>
      </c>
      <c r="C96" s="16">
        <f>'[1]24'!C98</f>
        <v>0</v>
      </c>
      <c r="D96" s="16">
        <f>'[1]24'!D98</f>
        <v>190</v>
      </c>
      <c r="E96" s="16">
        <f>'[1]24'!E98</f>
        <v>0</v>
      </c>
      <c r="F96" s="15">
        <f t="shared" si="17"/>
        <v>310</v>
      </c>
      <c r="G96" s="15">
        <f>'[1]24'!H98</f>
        <v>120</v>
      </c>
      <c r="H96" s="16">
        <f>'[1]24'!I98</f>
        <v>0</v>
      </c>
      <c r="I96" s="16">
        <f>'[1]24'!J98</f>
        <v>33</v>
      </c>
      <c r="J96" s="16">
        <f>'[1]24'!K98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'[1]24'!B99</f>
        <v>120</v>
      </c>
      <c r="C97" s="16">
        <f>'[1]24'!C99</f>
        <v>0</v>
      </c>
      <c r="D97" s="16">
        <f>'[1]24'!D99</f>
        <v>190</v>
      </c>
      <c r="E97" s="16">
        <f>'[1]24'!E99</f>
        <v>0</v>
      </c>
      <c r="F97" s="15">
        <f t="shared" si="17"/>
        <v>310</v>
      </c>
      <c r="G97" s="15">
        <f>'[1]24'!H99</f>
        <v>120</v>
      </c>
      <c r="H97" s="16">
        <f>'[1]24'!I99</f>
        <v>0</v>
      </c>
      <c r="I97" s="16">
        <f>'[1]24'!J99</f>
        <v>33</v>
      </c>
      <c r="J97" s="16">
        <f>'[1]24'!K99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'[1]24'!B100</f>
        <v>120</v>
      </c>
      <c r="C98" s="16">
        <f>'[1]24'!C100</f>
        <v>0</v>
      </c>
      <c r="D98" s="16">
        <f>'[1]24'!D100</f>
        <v>190</v>
      </c>
      <c r="E98" s="16">
        <f>'[1]24'!E100</f>
        <v>0</v>
      </c>
      <c r="F98" s="15">
        <f t="shared" si="17"/>
        <v>310</v>
      </c>
      <c r="G98" s="15">
        <f>'[1]24'!H100</f>
        <v>120</v>
      </c>
      <c r="H98" s="16">
        <f>'[1]24'!I100</f>
        <v>0</v>
      </c>
      <c r="I98" s="16">
        <f>'[1]24'!J100</f>
        <v>33</v>
      </c>
      <c r="J98" s="16">
        <f>'[1]24'!K100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4.4660000000000002</v>
      </c>
      <c r="E99" s="15">
        <f t="shared" si="18"/>
        <v>0</v>
      </c>
      <c r="F99" s="15">
        <f t="shared" si="18"/>
        <v>7.3460000000000001</v>
      </c>
      <c r="G99" s="15">
        <f t="shared" si="18"/>
        <v>2.88</v>
      </c>
      <c r="H99" s="15">
        <f t="shared" si="18"/>
        <v>0</v>
      </c>
      <c r="I99" s="15">
        <f t="shared" si="18"/>
        <v>0.77249999999999996</v>
      </c>
      <c r="J99" s="15">
        <f t="shared" si="18"/>
        <v>0</v>
      </c>
      <c r="K99" s="15">
        <f t="shared" si="18"/>
        <v>3.6524999999999999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0.77249999999999996</v>
      </c>
      <c r="P99" s="15">
        <f t="shared" si="18"/>
        <v>0</v>
      </c>
      <c r="Q99" s="15">
        <f t="shared" si="18"/>
        <v>3.6524999999999999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'[2]24'!B5</f>
        <v>84</v>
      </c>
      <c r="C3" s="201">
        <f>'[2]24'!C5</f>
        <v>0</v>
      </c>
      <c r="D3" s="201">
        <f>'[2]24'!D5</f>
        <v>0</v>
      </c>
      <c r="E3" s="201">
        <f>'[2]24'!E5</f>
        <v>0</v>
      </c>
      <c r="F3" s="15">
        <f>SUM(B3:E3)</f>
        <v>84</v>
      </c>
      <c r="G3" s="200">
        <f>'[2]24'!H5</f>
        <v>35</v>
      </c>
      <c r="H3" s="201">
        <f>'[2]24'!I5</f>
        <v>0</v>
      </c>
      <c r="I3" s="201">
        <f>'[2]24'!J5</f>
        <v>0</v>
      </c>
      <c r="J3" s="201">
        <f>'[2]24'!K5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'[2]24'!B6</f>
        <v>84</v>
      </c>
      <c r="C4" s="201">
        <f>'[2]24'!C6</f>
        <v>0</v>
      </c>
      <c r="D4" s="201">
        <f>'[2]24'!D6</f>
        <v>0</v>
      </c>
      <c r="E4" s="201">
        <f>'[2]24'!E6</f>
        <v>0</v>
      </c>
      <c r="F4" s="15">
        <f>SUM(B4:E4)</f>
        <v>84</v>
      </c>
      <c r="G4" s="200">
        <f>'[2]24'!H6</f>
        <v>35</v>
      </c>
      <c r="H4" s="201">
        <f>'[2]24'!I6</f>
        <v>0</v>
      </c>
      <c r="I4" s="201">
        <f>'[2]24'!J6</f>
        <v>0</v>
      </c>
      <c r="J4" s="201">
        <f>'[2]24'!K6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'[2]24'!B7</f>
        <v>84</v>
      </c>
      <c r="C5" s="201">
        <f>'[2]24'!C7</f>
        <v>0</v>
      </c>
      <c r="D5" s="201">
        <f>'[2]24'!D7</f>
        <v>0</v>
      </c>
      <c r="E5" s="201">
        <f>'[2]24'!E7</f>
        <v>0</v>
      </c>
      <c r="F5" s="15">
        <f t="shared" ref="F5:F68" si="6">SUM(B5:E5)</f>
        <v>84</v>
      </c>
      <c r="G5" s="200">
        <f>'[2]24'!H7</f>
        <v>35</v>
      </c>
      <c r="H5" s="201">
        <f>'[2]24'!I7</f>
        <v>0</v>
      </c>
      <c r="I5" s="201">
        <f>'[2]24'!J7</f>
        <v>0</v>
      </c>
      <c r="J5" s="201">
        <f>'[2]24'!K7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'[2]24'!B8</f>
        <v>84</v>
      </c>
      <c r="C6" s="201">
        <f>'[2]24'!C8</f>
        <v>0</v>
      </c>
      <c r="D6" s="201">
        <f>'[2]24'!D8</f>
        <v>0</v>
      </c>
      <c r="E6" s="201">
        <f>'[2]24'!E8</f>
        <v>0</v>
      </c>
      <c r="F6" s="15">
        <f t="shared" si="6"/>
        <v>84</v>
      </c>
      <c r="G6" s="200">
        <f>'[2]24'!H8</f>
        <v>35</v>
      </c>
      <c r="H6" s="201">
        <f>'[2]24'!I8</f>
        <v>0</v>
      </c>
      <c r="I6" s="201">
        <f>'[2]24'!J8</f>
        <v>0</v>
      </c>
      <c r="J6" s="201">
        <f>'[2]24'!K8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'[2]24'!B9</f>
        <v>84</v>
      </c>
      <c r="C7" s="201">
        <f>'[2]24'!C9</f>
        <v>0</v>
      </c>
      <c r="D7" s="201">
        <f>'[2]24'!D9</f>
        <v>0</v>
      </c>
      <c r="E7" s="201">
        <f>'[2]24'!E9</f>
        <v>0</v>
      </c>
      <c r="F7" s="15">
        <f t="shared" si="6"/>
        <v>84</v>
      </c>
      <c r="G7" s="200">
        <f>'[2]24'!H9</f>
        <v>35</v>
      </c>
      <c r="H7" s="201">
        <f>'[2]24'!I9</f>
        <v>0</v>
      </c>
      <c r="I7" s="201">
        <f>'[2]24'!J9</f>
        <v>0</v>
      </c>
      <c r="J7" s="201">
        <f>'[2]24'!K9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'[2]24'!B10</f>
        <v>84</v>
      </c>
      <c r="C8" s="201">
        <f>'[2]24'!C10</f>
        <v>0</v>
      </c>
      <c r="D8" s="201">
        <f>'[2]24'!D10</f>
        <v>0</v>
      </c>
      <c r="E8" s="201">
        <f>'[2]24'!E10</f>
        <v>0</v>
      </c>
      <c r="F8" s="15">
        <f t="shared" si="6"/>
        <v>84</v>
      </c>
      <c r="G8" s="200">
        <f>'[2]24'!H10</f>
        <v>35</v>
      </c>
      <c r="H8" s="201">
        <f>'[2]24'!I10</f>
        <v>0</v>
      </c>
      <c r="I8" s="201">
        <f>'[2]24'!J10</f>
        <v>0</v>
      </c>
      <c r="J8" s="201">
        <f>'[2]24'!K10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'[2]24'!B11</f>
        <v>84</v>
      </c>
      <c r="C9" s="201">
        <f>'[2]24'!C11</f>
        <v>0</v>
      </c>
      <c r="D9" s="201">
        <f>'[2]24'!D11</f>
        <v>0</v>
      </c>
      <c r="E9" s="201">
        <f>'[2]24'!E11</f>
        <v>0</v>
      </c>
      <c r="F9" s="15">
        <f t="shared" si="6"/>
        <v>84</v>
      </c>
      <c r="G9" s="200">
        <f>'[2]24'!H11</f>
        <v>35</v>
      </c>
      <c r="H9" s="201">
        <f>'[2]24'!I11</f>
        <v>0</v>
      </c>
      <c r="I9" s="201">
        <f>'[2]24'!J11</f>
        <v>0</v>
      </c>
      <c r="J9" s="201">
        <f>'[2]24'!K11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'[2]24'!B12</f>
        <v>84</v>
      </c>
      <c r="C10" s="201">
        <f>'[2]24'!C12</f>
        <v>0</v>
      </c>
      <c r="D10" s="201">
        <f>'[2]24'!D12</f>
        <v>0</v>
      </c>
      <c r="E10" s="201">
        <f>'[2]24'!E12</f>
        <v>0</v>
      </c>
      <c r="F10" s="15">
        <f t="shared" si="6"/>
        <v>84</v>
      </c>
      <c r="G10" s="200">
        <f>'[2]24'!H12</f>
        <v>35</v>
      </c>
      <c r="H10" s="201">
        <f>'[2]24'!I12</f>
        <v>0</v>
      </c>
      <c r="I10" s="201">
        <f>'[2]24'!J12</f>
        <v>0</v>
      </c>
      <c r="J10" s="201">
        <f>'[2]24'!K12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'[2]24'!B13</f>
        <v>84</v>
      </c>
      <c r="C11" s="201">
        <f>'[2]24'!C13</f>
        <v>0</v>
      </c>
      <c r="D11" s="201">
        <f>'[2]24'!D13</f>
        <v>0</v>
      </c>
      <c r="E11" s="201">
        <f>'[2]24'!E13</f>
        <v>0</v>
      </c>
      <c r="F11" s="15">
        <f t="shared" si="6"/>
        <v>84</v>
      </c>
      <c r="G11" s="200">
        <f>'[2]24'!H13</f>
        <v>35</v>
      </c>
      <c r="H11" s="201">
        <f>'[2]24'!I13</f>
        <v>0</v>
      </c>
      <c r="I11" s="201">
        <f>'[2]24'!J13</f>
        <v>0</v>
      </c>
      <c r="J11" s="201">
        <f>'[2]24'!K13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'[2]24'!B14</f>
        <v>84</v>
      </c>
      <c r="C12" s="201">
        <f>'[2]24'!C14</f>
        <v>0</v>
      </c>
      <c r="D12" s="201">
        <f>'[2]24'!D14</f>
        <v>0</v>
      </c>
      <c r="E12" s="201">
        <f>'[2]24'!E14</f>
        <v>0</v>
      </c>
      <c r="F12" s="15">
        <f t="shared" si="6"/>
        <v>84</v>
      </c>
      <c r="G12" s="200">
        <f>'[2]24'!H14</f>
        <v>35</v>
      </c>
      <c r="H12" s="201">
        <f>'[2]24'!I14</f>
        <v>0</v>
      </c>
      <c r="I12" s="201">
        <f>'[2]24'!J14</f>
        <v>0</v>
      </c>
      <c r="J12" s="201">
        <f>'[2]24'!K14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'[2]24'!B15</f>
        <v>84</v>
      </c>
      <c r="C13" s="201">
        <f>'[2]24'!C15</f>
        <v>0</v>
      </c>
      <c r="D13" s="201">
        <f>'[2]24'!D15</f>
        <v>0</v>
      </c>
      <c r="E13" s="201">
        <f>'[2]24'!E15</f>
        <v>0</v>
      </c>
      <c r="F13" s="15">
        <f t="shared" si="6"/>
        <v>84</v>
      </c>
      <c r="G13" s="200">
        <f>'[2]24'!H15</f>
        <v>35</v>
      </c>
      <c r="H13" s="201">
        <f>'[2]24'!I15</f>
        <v>0</v>
      </c>
      <c r="I13" s="201">
        <f>'[2]24'!J15</f>
        <v>0</v>
      </c>
      <c r="J13" s="201">
        <f>'[2]24'!K15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'[2]24'!B16</f>
        <v>84</v>
      </c>
      <c r="C14" s="201">
        <f>'[2]24'!C16</f>
        <v>0</v>
      </c>
      <c r="D14" s="201">
        <f>'[2]24'!D16</f>
        <v>0</v>
      </c>
      <c r="E14" s="201">
        <f>'[2]24'!E16</f>
        <v>0</v>
      </c>
      <c r="F14" s="15">
        <f t="shared" si="6"/>
        <v>84</v>
      </c>
      <c r="G14" s="200">
        <f>'[2]24'!H16</f>
        <v>35</v>
      </c>
      <c r="H14" s="201">
        <f>'[2]24'!I16</f>
        <v>0</v>
      </c>
      <c r="I14" s="201">
        <f>'[2]24'!J16</f>
        <v>0</v>
      </c>
      <c r="J14" s="201">
        <f>'[2]24'!K16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'[2]24'!B17</f>
        <v>84</v>
      </c>
      <c r="C15" s="201">
        <f>'[2]24'!C17</f>
        <v>0</v>
      </c>
      <c r="D15" s="201">
        <f>'[2]24'!D17</f>
        <v>0</v>
      </c>
      <c r="E15" s="201">
        <f>'[2]24'!E17</f>
        <v>0</v>
      </c>
      <c r="F15" s="15">
        <f t="shared" si="6"/>
        <v>84</v>
      </c>
      <c r="G15" s="200">
        <f>'[2]24'!H17</f>
        <v>35</v>
      </c>
      <c r="H15" s="201">
        <f>'[2]24'!I17</f>
        <v>0</v>
      </c>
      <c r="I15" s="201">
        <f>'[2]24'!J17</f>
        <v>0</v>
      </c>
      <c r="J15" s="201">
        <f>'[2]24'!K17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'[2]24'!B18</f>
        <v>84</v>
      </c>
      <c r="C16" s="201">
        <f>'[2]24'!C18</f>
        <v>0</v>
      </c>
      <c r="D16" s="201">
        <f>'[2]24'!D18</f>
        <v>0</v>
      </c>
      <c r="E16" s="201">
        <f>'[2]24'!E18</f>
        <v>0</v>
      </c>
      <c r="F16" s="15">
        <f t="shared" si="6"/>
        <v>84</v>
      </c>
      <c r="G16" s="200">
        <f>'[2]24'!H18</f>
        <v>35</v>
      </c>
      <c r="H16" s="201">
        <f>'[2]24'!I18</f>
        <v>0</v>
      </c>
      <c r="I16" s="201">
        <f>'[2]24'!J18</f>
        <v>0</v>
      </c>
      <c r="J16" s="201">
        <f>'[2]24'!K18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'[2]24'!B19</f>
        <v>84</v>
      </c>
      <c r="C17" s="201">
        <f>'[2]24'!C19</f>
        <v>0</v>
      </c>
      <c r="D17" s="201">
        <f>'[2]24'!D19</f>
        <v>0</v>
      </c>
      <c r="E17" s="201">
        <f>'[2]24'!E19</f>
        <v>0</v>
      </c>
      <c r="F17" s="15">
        <f t="shared" si="6"/>
        <v>84</v>
      </c>
      <c r="G17" s="200">
        <f>'[2]24'!H19</f>
        <v>35</v>
      </c>
      <c r="H17" s="201">
        <f>'[2]24'!I19</f>
        <v>0</v>
      </c>
      <c r="I17" s="201">
        <f>'[2]24'!J19</f>
        <v>0</v>
      </c>
      <c r="J17" s="201">
        <f>'[2]24'!K19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'[2]24'!B20</f>
        <v>84</v>
      </c>
      <c r="C18" s="201">
        <f>'[2]24'!C20</f>
        <v>0</v>
      </c>
      <c r="D18" s="201">
        <f>'[2]24'!D20</f>
        <v>0</v>
      </c>
      <c r="E18" s="201">
        <f>'[2]24'!E20</f>
        <v>0</v>
      </c>
      <c r="F18" s="15">
        <f t="shared" si="6"/>
        <v>84</v>
      </c>
      <c r="G18" s="200">
        <f>'[2]24'!H20</f>
        <v>35</v>
      </c>
      <c r="H18" s="201">
        <f>'[2]24'!I20</f>
        <v>0</v>
      </c>
      <c r="I18" s="201">
        <f>'[2]24'!J20</f>
        <v>0</v>
      </c>
      <c r="J18" s="201">
        <f>'[2]24'!K20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'[2]24'!B21</f>
        <v>84</v>
      </c>
      <c r="C19" s="201">
        <f>'[2]24'!C21</f>
        <v>0</v>
      </c>
      <c r="D19" s="201">
        <f>'[2]24'!D21</f>
        <v>0</v>
      </c>
      <c r="E19" s="201">
        <f>'[2]24'!E21</f>
        <v>0</v>
      </c>
      <c r="F19" s="15">
        <f t="shared" si="6"/>
        <v>84</v>
      </c>
      <c r="G19" s="200">
        <f>'[2]24'!H21</f>
        <v>35</v>
      </c>
      <c r="H19" s="201">
        <f>'[2]24'!I21</f>
        <v>0</v>
      </c>
      <c r="I19" s="201">
        <f>'[2]24'!J21</f>
        <v>0</v>
      </c>
      <c r="J19" s="201">
        <f>'[2]24'!K21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'[2]24'!B22</f>
        <v>84</v>
      </c>
      <c r="C20" s="201">
        <f>'[2]24'!C22</f>
        <v>0</v>
      </c>
      <c r="D20" s="201">
        <f>'[2]24'!D22</f>
        <v>0</v>
      </c>
      <c r="E20" s="201">
        <f>'[2]24'!E22</f>
        <v>0</v>
      </c>
      <c r="F20" s="15">
        <f t="shared" si="6"/>
        <v>84</v>
      </c>
      <c r="G20" s="200">
        <f>'[2]24'!H22</f>
        <v>35</v>
      </c>
      <c r="H20" s="201">
        <f>'[2]24'!I22</f>
        <v>0</v>
      </c>
      <c r="I20" s="201">
        <f>'[2]24'!J22</f>
        <v>0</v>
      </c>
      <c r="J20" s="201">
        <f>'[2]24'!K22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'[2]24'!B23</f>
        <v>84</v>
      </c>
      <c r="C21" s="201">
        <f>'[2]24'!C23</f>
        <v>0</v>
      </c>
      <c r="D21" s="201">
        <f>'[2]24'!D23</f>
        <v>0</v>
      </c>
      <c r="E21" s="201">
        <f>'[2]24'!E23</f>
        <v>0</v>
      </c>
      <c r="F21" s="15">
        <f t="shared" si="6"/>
        <v>84</v>
      </c>
      <c r="G21" s="200">
        <f>'[2]24'!H23</f>
        <v>35</v>
      </c>
      <c r="H21" s="201">
        <f>'[2]24'!I23</f>
        <v>0</v>
      </c>
      <c r="I21" s="201">
        <f>'[2]24'!J23</f>
        <v>0</v>
      </c>
      <c r="J21" s="201">
        <f>'[2]24'!K23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'[2]24'!B24</f>
        <v>84</v>
      </c>
      <c r="C22" s="201">
        <f>'[2]24'!C24</f>
        <v>0</v>
      </c>
      <c r="D22" s="201">
        <f>'[2]24'!D24</f>
        <v>0</v>
      </c>
      <c r="E22" s="201">
        <f>'[2]24'!E24</f>
        <v>0</v>
      </c>
      <c r="F22" s="15">
        <f t="shared" si="6"/>
        <v>84</v>
      </c>
      <c r="G22" s="200">
        <f>'[2]24'!H24</f>
        <v>36</v>
      </c>
      <c r="H22" s="201">
        <f>'[2]24'!I24</f>
        <v>0</v>
      </c>
      <c r="I22" s="201">
        <f>'[2]24'!J24</f>
        <v>0</v>
      </c>
      <c r="J22" s="201">
        <f>'[2]24'!K24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'[2]24'!B25</f>
        <v>84</v>
      </c>
      <c r="C23" s="201">
        <f>'[2]24'!C25</f>
        <v>0</v>
      </c>
      <c r="D23" s="201">
        <f>'[2]24'!D25</f>
        <v>0</v>
      </c>
      <c r="E23" s="201">
        <f>'[2]24'!E25</f>
        <v>0</v>
      </c>
      <c r="F23" s="15">
        <f t="shared" si="6"/>
        <v>84</v>
      </c>
      <c r="G23" s="200">
        <f>'[2]24'!H25</f>
        <v>36</v>
      </c>
      <c r="H23" s="201">
        <f>'[2]24'!I25</f>
        <v>0</v>
      </c>
      <c r="I23" s="201">
        <f>'[2]24'!J25</f>
        <v>0</v>
      </c>
      <c r="J23" s="201">
        <f>'[2]24'!K25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'[2]24'!B26</f>
        <v>84</v>
      </c>
      <c r="C24" s="201">
        <f>'[2]24'!C26</f>
        <v>0</v>
      </c>
      <c r="D24" s="201">
        <f>'[2]24'!D26</f>
        <v>0</v>
      </c>
      <c r="E24" s="201">
        <f>'[2]24'!E26</f>
        <v>0</v>
      </c>
      <c r="F24" s="15">
        <f t="shared" si="6"/>
        <v>84</v>
      </c>
      <c r="G24" s="200">
        <f>'[2]24'!H26</f>
        <v>36</v>
      </c>
      <c r="H24" s="201">
        <f>'[2]24'!I26</f>
        <v>0</v>
      </c>
      <c r="I24" s="201">
        <f>'[2]24'!J26</f>
        <v>0</v>
      </c>
      <c r="J24" s="201">
        <f>'[2]24'!K26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'[2]24'!B27</f>
        <v>84</v>
      </c>
      <c r="C25" s="201">
        <f>'[2]24'!C27</f>
        <v>0</v>
      </c>
      <c r="D25" s="201">
        <f>'[2]24'!D27</f>
        <v>0</v>
      </c>
      <c r="E25" s="201">
        <f>'[2]24'!E27</f>
        <v>0</v>
      </c>
      <c r="F25" s="15">
        <f t="shared" si="6"/>
        <v>84</v>
      </c>
      <c r="G25" s="200">
        <f>'[2]24'!H27</f>
        <v>36</v>
      </c>
      <c r="H25" s="201">
        <f>'[2]24'!I27</f>
        <v>0</v>
      </c>
      <c r="I25" s="201">
        <f>'[2]24'!J27</f>
        <v>0</v>
      </c>
      <c r="J25" s="201">
        <f>'[2]24'!K27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'[2]24'!B28</f>
        <v>84</v>
      </c>
      <c r="C26" s="201">
        <f>'[2]24'!C28</f>
        <v>0</v>
      </c>
      <c r="D26" s="201">
        <f>'[2]24'!D28</f>
        <v>0</v>
      </c>
      <c r="E26" s="201">
        <f>'[2]24'!E28</f>
        <v>0</v>
      </c>
      <c r="F26" s="15">
        <f t="shared" si="6"/>
        <v>84</v>
      </c>
      <c r="G26" s="200">
        <f>'[2]24'!H28</f>
        <v>36</v>
      </c>
      <c r="H26" s="201">
        <f>'[2]24'!I28</f>
        <v>0</v>
      </c>
      <c r="I26" s="201">
        <f>'[2]24'!J28</f>
        <v>0</v>
      </c>
      <c r="J26" s="201">
        <f>'[2]24'!K28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'[2]24'!B29</f>
        <v>84</v>
      </c>
      <c r="C27" s="201">
        <f>'[2]24'!C29</f>
        <v>0</v>
      </c>
      <c r="D27" s="201">
        <f>'[2]24'!D29</f>
        <v>0</v>
      </c>
      <c r="E27" s="201">
        <f>'[2]24'!E29</f>
        <v>0</v>
      </c>
      <c r="F27" s="15">
        <f t="shared" si="6"/>
        <v>84</v>
      </c>
      <c r="G27" s="200">
        <f>'[2]24'!H29</f>
        <v>36</v>
      </c>
      <c r="H27" s="201">
        <f>'[2]24'!I29</f>
        <v>0</v>
      </c>
      <c r="I27" s="201">
        <f>'[2]24'!J29</f>
        <v>0</v>
      </c>
      <c r="J27" s="201">
        <f>'[2]24'!K29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'[2]24'!B30</f>
        <v>84</v>
      </c>
      <c r="C28" s="201">
        <f>'[2]24'!C30</f>
        <v>0</v>
      </c>
      <c r="D28" s="201">
        <f>'[2]24'!D30</f>
        <v>0</v>
      </c>
      <c r="E28" s="201">
        <f>'[2]24'!E30</f>
        <v>0</v>
      </c>
      <c r="F28" s="15">
        <f t="shared" si="6"/>
        <v>84</v>
      </c>
      <c r="G28" s="200">
        <f>'[2]24'!H30</f>
        <v>36</v>
      </c>
      <c r="H28" s="201">
        <f>'[2]24'!I30</f>
        <v>0</v>
      </c>
      <c r="I28" s="201">
        <f>'[2]24'!J30</f>
        <v>0</v>
      </c>
      <c r="J28" s="201">
        <f>'[2]24'!K30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'[2]24'!B31</f>
        <v>84</v>
      </c>
      <c r="C29" s="201">
        <f>'[2]24'!C31</f>
        <v>0</v>
      </c>
      <c r="D29" s="201">
        <f>'[2]24'!D31</f>
        <v>0</v>
      </c>
      <c r="E29" s="201">
        <f>'[2]24'!E31</f>
        <v>0</v>
      </c>
      <c r="F29" s="15">
        <f t="shared" si="6"/>
        <v>84</v>
      </c>
      <c r="G29" s="200">
        <f>'[2]24'!H31</f>
        <v>36</v>
      </c>
      <c r="H29" s="201">
        <f>'[2]24'!I31</f>
        <v>0</v>
      </c>
      <c r="I29" s="201">
        <f>'[2]24'!J31</f>
        <v>0</v>
      </c>
      <c r="J29" s="201">
        <f>'[2]24'!K31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'[2]24'!B32</f>
        <v>84</v>
      </c>
      <c r="C30" s="201">
        <f>'[2]24'!C32</f>
        <v>0</v>
      </c>
      <c r="D30" s="201">
        <f>'[2]24'!D32</f>
        <v>0</v>
      </c>
      <c r="E30" s="201">
        <f>'[2]24'!E32</f>
        <v>0</v>
      </c>
      <c r="F30" s="15">
        <f t="shared" si="6"/>
        <v>84</v>
      </c>
      <c r="G30" s="200">
        <f>'[2]24'!H32</f>
        <v>36</v>
      </c>
      <c r="H30" s="201">
        <f>'[2]24'!I32</f>
        <v>0</v>
      </c>
      <c r="I30" s="201">
        <f>'[2]24'!J32</f>
        <v>0</v>
      </c>
      <c r="J30" s="201">
        <f>'[2]24'!K32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'[2]24'!B33</f>
        <v>84</v>
      </c>
      <c r="C31" s="201">
        <f>'[2]24'!C33</f>
        <v>0</v>
      </c>
      <c r="D31" s="201">
        <f>'[2]24'!D33</f>
        <v>0</v>
      </c>
      <c r="E31" s="201">
        <f>'[2]24'!E33</f>
        <v>0</v>
      </c>
      <c r="F31" s="15">
        <f t="shared" si="6"/>
        <v>84</v>
      </c>
      <c r="G31" s="200">
        <f>'[2]24'!H33</f>
        <v>36</v>
      </c>
      <c r="H31" s="201">
        <f>'[2]24'!I33</f>
        <v>0</v>
      </c>
      <c r="I31" s="201">
        <f>'[2]24'!J33</f>
        <v>0</v>
      </c>
      <c r="J31" s="201">
        <f>'[2]24'!K33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'[2]24'!B34</f>
        <v>84</v>
      </c>
      <c r="C32" s="201">
        <f>'[2]24'!C34</f>
        <v>0</v>
      </c>
      <c r="D32" s="201">
        <f>'[2]24'!D34</f>
        <v>0</v>
      </c>
      <c r="E32" s="201">
        <f>'[2]24'!E34</f>
        <v>0</v>
      </c>
      <c r="F32" s="15">
        <f t="shared" si="6"/>
        <v>84</v>
      </c>
      <c r="G32" s="200">
        <f>'[2]24'!H34</f>
        <v>36</v>
      </c>
      <c r="H32" s="201">
        <f>'[2]24'!I34</f>
        <v>0</v>
      </c>
      <c r="I32" s="201">
        <f>'[2]24'!J34</f>
        <v>0</v>
      </c>
      <c r="J32" s="201">
        <f>'[2]24'!K34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'[2]24'!B35</f>
        <v>84</v>
      </c>
      <c r="C33" s="201">
        <f>'[2]24'!C35</f>
        <v>0</v>
      </c>
      <c r="D33" s="201">
        <f>'[2]24'!D35</f>
        <v>0</v>
      </c>
      <c r="E33" s="201">
        <f>'[2]24'!E35</f>
        <v>0</v>
      </c>
      <c r="F33" s="15">
        <f t="shared" si="6"/>
        <v>84</v>
      </c>
      <c r="G33" s="200">
        <f>'[2]24'!H35</f>
        <v>36</v>
      </c>
      <c r="H33" s="201">
        <f>'[2]24'!I35</f>
        <v>0</v>
      </c>
      <c r="I33" s="201">
        <f>'[2]24'!J35</f>
        <v>0</v>
      </c>
      <c r="J33" s="201">
        <f>'[2]24'!K35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'[2]24'!B36</f>
        <v>84</v>
      </c>
      <c r="C34" s="201">
        <f>'[2]24'!C36</f>
        <v>0</v>
      </c>
      <c r="D34" s="201">
        <f>'[2]24'!D36</f>
        <v>0</v>
      </c>
      <c r="E34" s="201">
        <f>'[2]24'!E36</f>
        <v>0</v>
      </c>
      <c r="F34" s="15">
        <f t="shared" si="6"/>
        <v>84</v>
      </c>
      <c r="G34" s="200">
        <f>'[2]24'!H36</f>
        <v>36</v>
      </c>
      <c r="H34" s="201">
        <f>'[2]24'!I36</f>
        <v>0</v>
      </c>
      <c r="I34" s="201">
        <f>'[2]24'!J36</f>
        <v>0</v>
      </c>
      <c r="J34" s="201">
        <f>'[2]24'!K36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'[2]24'!B37</f>
        <v>84</v>
      </c>
      <c r="C35" s="201">
        <f>'[2]24'!C37</f>
        <v>0</v>
      </c>
      <c r="D35" s="201">
        <f>'[2]24'!D37</f>
        <v>0</v>
      </c>
      <c r="E35" s="201">
        <f>'[2]24'!E37</f>
        <v>0</v>
      </c>
      <c r="F35" s="15">
        <f t="shared" si="6"/>
        <v>84</v>
      </c>
      <c r="G35" s="200">
        <f>'[2]24'!H37</f>
        <v>35</v>
      </c>
      <c r="H35" s="201">
        <f>'[2]24'!I37</f>
        <v>0</v>
      </c>
      <c r="I35" s="201">
        <f>'[2]24'!J37</f>
        <v>0</v>
      </c>
      <c r="J35" s="201">
        <f>'[2]24'!K37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'[2]24'!B38</f>
        <v>84</v>
      </c>
      <c r="C36" s="201">
        <f>'[2]24'!C38</f>
        <v>0</v>
      </c>
      <c r="D36" s="201">
        <f>'[2]24'!D38</f>
        <v>0</v>
      </c>
      <c r="E36" s="201">
        <f>'[2]24'!E38</f>
        <v>0</v>
      </c>
      <c r="F36" s="15">
        <f t="shared" si="6"/>
        <v>84</v>
      </c>
      <c r="G36" s="200">
        <f>'[2]24'!H38</f>
        <v>35</v>
      </c>
      <c r="H36" s="201">
        <f>'[2]24'!I38</f>
        <v>0</v>
      </c>
      <c r="I36" s="201">
        <f>'[2]24'!J38</f>
        <v>0</v>
      </c>
      <c r="J36" s="201">
        <f>'[2]24'!K38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'[2]24'!B39</f>
        <v>84</v>
      </c>
      <c r="C37" s="201">
        <f>'[2]24'!C39</f>
        <v>0</v>
      </c>
      <c r="D37" s="201">
        <f>'[2]24'!D39</f>
        <v>0</v>
      </c>
      <c r="E37" s="201">
        <f>'[2]24'!E39</f>
        <v>0</v>
      </c>
      <c r="F37" s="15">
        <f t="shared" si="6"/>
        <v>84</v>
      </c>
      <c r="G37" s="200">
        <f>'[2]24'!H39</f>
        <v>35</v>
      </c>
      <c r="H37" s="201">
        <f>'[2]24'!I39</f>
        <v>0</v>
      </c>
      <c r="I37" s="201">
        <f>'[2]24'!J39</f>
        <v>0</v>
      </c>
      <c r="J37" s="201">
        <f>'[2]24'!K39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'[2]24'!B40</f>
        <v>84</v>
      </c>
      <c r="C38" s="201">
        <f>'[2]24'!C40</f>
        <v>0</v>
      </c>
      <c r="D38" s="201">
        <f>'[2]24'!D40</f>
        <v>0</v>
      </c>
      <c r="E38" s="201">
        <f>'[2]24'!E40</f>
        <v>0</v>
      </c>
      <c r="F38" s="15">
        <f t="shared" si="6"/>
        <v>84</v>
      </c>
      <c r="G38" s="200">
        <f>'[2]24'!H40</f>
        <v>35</v>
      </c>
      <c r="H38" s="201">
        <f>'[2]24'!I40</f>
        <v>0</v>
      </c>
      <c r="I38" s="201">
        <f>'[2]24'!J40</f>
        <v>0</v>
      </c>
      <c r="J38" s="201">
        <f>'[2]24'!K40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'[2]24'!B41</f>
        <v>84</v>
      </c>
      <c r="C39" s="201">
        <f>'[2]24'!C41</f>
        <v>0</v>
      </c>
      <c r="D39" s="201">
        <f>'[2]24'!D41</f>
        <v>0</v>
      </c>
      <c r="E39" s="201">
        <f>'[2]24'!E41</f>
        <v>0</v>
      </c>
      <c r="F39" s="15">
        <f t="shared" si="6"/>
        <v>84</v>
      </c>
      <c r="G39" s="200">
        <f>'[2]24'!H41</f>
        <v>35</v>
      </c>
      <c r="H39" s="201">
        <f>'[2]24'!I41</f>
        <v>0</v>
      </c>
      <c r="I39" s="201">
        <f>'[2]24'!J41</f>
        <v>0</v>
      </c>
      <c r="J39" s="201">
        <f>'[2]24'!K41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'[2]24'!B42</f>
        <v>84</v>
      </c>
      <c r="C40" s="201">
        <f>'[2]24'!C42</f>
        <v>0</v>
      </c>
      <c r="D40" s="201">
        <f>'[2]24'!D42</f>
        <v>0</v>
      </c>
      <c r="E40" s="201">
        <f>'[2]24'!E42</f>
        <v>0</v>
      </c>
      <c r="F40" s="15">
        <f t="shared" si="6"/>
        <v>84</v>
      </c>
      <c r="G40" s="200">
        <f>'[2]24'!H42</f>
        <v>34</v>
      </c>
      <c r="H40" s="201">
        <f>'[2]24'!I42</f>
        <v>0</v>
      </c>
      <c r="I40" s="201">
        <f>'[2]24'!J42</f>
        <v>0</v>
      </c>
      <c r="J40" s="201">
        <f>'[2]24'!K42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'[2]24'!B43</f>
        <v>84</v>
      </c>
      <c r="C41" s="201">
        <f>'[2]24'!C43</f>
        <v>0</v>
      </c>
      <c r="D41" s="201">
        <f>'[2]24'!D43</f>
        <v>0</v>
      </c>
      <c r="E41" s="201">
        <f>'[2]24'!E43</f>
        <v>0</v>
      </c>
      <c r="F41" s="15">
        <f t="shared" si="6"/>
        <v>84</v>
      </c>
      <c r="G41" s="200">
        <f>'[2]24'!H43</f>
        <v>34</v>
      </c>
      <c r="H41" s="201">
        <f>'[2]24'!I43</f>
        <v>0</v>
      </c>
      <c r="I41" s="201">
        <f>'[2]24'!J43</f>
        <v>0</v>
      </c>
      <c r="J41" s="201">
        <f>'[2]24'!K43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'[2]24'!B44</f>
        <v>84</v>
      </c>
      <c r="C42" s="201">
        <f>'[2]24'!C44</f>
        <v>0</v>
      </c>
      <c r="D42" s="201">
        <f>'[2]24'!D44</f>
        <v>0</v>
      </c>
      <c r="E42" s="201">
        <f>'[2]24'!E44</f>
        <v>0</v>
      </c>
      <c r="F42" s="15">
        <f t="shared" si="6"/>
        <v>84</v>
      </c>
      <c r="G42" s="200">
        <f>'[2]24'!H44</f>
        <v>34</v>
      </c>
      <c r="H42" s="201">
        <f>'[2]24'!I44</f>
        <v>0</v>
      </c>
      <c r="I42" s="201">
        <f>'[2]24'!J44</f>
        <v>0</v>
      </c>
      <c r="J42" s="201">
        <f>'[2]24'!K44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0">
        <f>'[2]24'!B45</f>
        <v>84</v>
      </c>
      <c r="C43" s="201">
        <f>'[2]24'!C45</f>
        <v>0</v>
      </c>
      <c r="D43" s="201">
        <f>'[2]24'!D45</f>
        <v>0</v>
      </c>
      <c r="E43" s="201">
        <f>'[2]24'!E45</f>
        <v>0</v>
      </c>
      <c r="F43" s="15">
        <f t="shared" si="6"/>
        <v>84</v>
      </c>
      <c r="G43" s="200">
        <f>'[2]24'!H45</f>
        <v>34</v>
      </c>
      <c r="H43" s="201">
        <f>'[2]24'!I45</f>
        <v>0</v>
      </c>
      <c r="I43" s="201">
        <f>'[2]24'!J45</f>
        <v>0</v>
      </c>
      <c r="J43" s="201">
        <f>'[2]24'!K45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0">
        <f>'[2]24'!B46</f>
        <v>84</v>
      </c>
      <c r="C44" s="201">
        <f>'[2]24'!C46</f>
        <v>0</v>
      </c>
      <c r="D44" s="201">
        <f>'[2]24'!D46</f>
        <v>0</v>
      </c>
      <c r="E44" s="201">
        <f>'[2]24'!E46</f>
        <v>0</v>
      </c>
      <c r="F44" s="15">
        <f t="shared" si="6"/>
        <v>84</v>
      </c>
      <c r="G44" s="200">
        <f>'[2]24'!H46</f>
        <v>34</v>
      </c>
      <c r="H44" s="201">
        <f>'[2]24'!I46</f>
        <v>0</v>
      </c>
      <c r="I44" s="201">
        <f>'[2]24'!J46</f>
        <v>0</v>
      </c>
      <c r="J44" s="201">
        <f>'[2]24'!K46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0">
        <f>'[2]24'!B47</f>
        <v>84</v>
      </c>
      <c r="C45" s="201">
        <f>'[2]24'!C47</f>
        <v>0</v>
      </c>
      <c r="D45" s="201">
        <f>'[2]24'!D47</f>
        <v>0</v>
      </c>
      <c r="E45" s="201">
        <f>'[2]24'!E47</f>
        <v>0</v>
      </c>
      <c r="F45" s="15">
        <f t="shared" si="6"/>
        <v>84</v>
      </c>
      <c r="G45" s="200">
        <f>'[2]24'!H47</f>
        <v>34</v>
      </c>
      <c r="H45" s="201">
        <f>'[2]24'!I47</f>
        <v>0</v>
      </c>
      <c r="I45" s="201">
        <f>'[2]24'!J47</f>
        <v>0</v>
      </c>
      <c r="J45" s="201">
        <f>'[2]24'!K47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0">
        <f>'[2]24'!B48</f>
        <v>84</v>
      </c>
      <c r="C46" s="201">
        <f>'[2]24'!C48</f>
        <v>0</v>
      </c>
      <c r="D46" s="201">
        <f>'[2]24'!D48</f>
        <v>0</v>
      </c>
      <c r="E46" s="201">
        <f>'[2]24'!E48</f>
        <v>0</v>
      </c>
      <c r="F46" s="15">
        <f t="shared" si="6"/>
        <v>84</v>
      </c>
      <c r="G46" s="200">
        <f>'[2]24'!H48</f>
        <v>34</v>
      </c>
      <c r="H46" s="201">
        <f>'[2]24'!I48</f>
        <v>0</v>
      </c>
      <c r="I46" s="201">
        <f>'[2]24'!J48</f>
        <v>0</v>
      </c>
      <c r="J46" s="201">
        <f>'[2]24'!K48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0">
        <f>'[2]24'!B49</f>
        <v>84</v>
      </c>
      <c r="C47" s="201">
        <f>'[2]24'!C49</f>
        <v>0</v>
      </c>
      <c r="D47" s="201">
        <f>'[2]24'!D49</f>
        <v>0</v>
      </c>
      <c r="E47" s="201">
        <f>'[2]24'!E49</f>
        <v>0</v>
      </c>
      <c r="F47" s="15">
        <f t="shared" si="6"/>
        <v>84</v>
      </c>
      <c r="G47" s="200">
        <f>'[2]24'!H49</f>
        <v>34</v>
      </c>
      <c r="H47" s="201">
        <f>'[2]24'!I49</f>
        <v>0</v>
      </c>
      <c r="I47" s="201">
        <f>'[2]24'!J49</f>
        <v>0</v>
      </c>
      <c r="J47" s="201">
        <f>'[2]24'!K49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0">
        <f>'[2]24'!B50</f>
        <v>84</v>
      </c>
      <c r="C48" s="201">
        <f>'[2]24'!C50</f>
        <v>0</v>
      </c>
      <c r="D48" s="201">
        <f>'[2]24'!D50</f>
        <v>0</v>
      </c>
      <c r="E48" s="201">
        <f>'[2]24'!E50</f>
        <v>0</v>
      </c>
      <c r="F48" s="15">
        <f t="shared" si="6"/>
        <v>84</v>
      </c>
      <c r="G48" s="200">
        <f>'[2]24'!H50</f>
        <v>34</v>
      </c>
      <c r="H48" s="201">
        <f>'[2]24'!I50</f>
        <v>0</v>
      </c>
      <c r="I48" s="201">
        <f>'[2]24'!J50</f>
        <v>0</v>
      </c>
      <c r="J48" s="201">
        <f>'[2]24'!K50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0">
        <f>'[2]24'!B51</f>
        <v>84</v>
      </c>
      <c r="C49" s="201">
        <f>'[2]24'!C51</f>
        <v>0</v>
      </c>
      <c r="D49" s="201">
        <f>'[2]24'!D51</f>
        <v>0</v>
      </c>
      <c r="E49" s="201">
        <f>'[2]24'!E51</f>
        <v>0</v>
      </c>
      <c r="F49" s="15">
        <f t="shared" si="6"/>
        <v>84</v>
      </c>
      <c r="G49" s="200">
        <f>'[2]24'!H51</f>
        <v>34</v>
      </c>
      <c r="H49" s="201">
        <f>'[2]24'!I51</f>
        <v>0</v>
      </c>
      <c r="I49" s="201">
        <f>'[2]24'!J51</f>
        <v>0</v>
      </c>
      <c r="J49" s="201">
        <f>'[2]24'!K51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0">
        <f>'[2]24'!B52</f>
        <v>84</v>
      </c>
      <c r="C50" s="201">
        <f>'[2]24'!C52</f>
        <v>0</v>
      </c>
      <c r="D50" s="201">
        <f>'[2]24'!D52</f>
        <v>0</v>
      </c>
      <c r="E50" s="201">
        <f>'[2]24'!E52</f>
        <v>0</v>
      </c>
      <c r="F50" s="15">
        <f t="shared" si="6"/>
        <v>84</v>
      </c>
      <c r="G50" s="200">
        <f>'[2]24'!H52</f>
        <v>34</v>
      </c>
      <c r="H50" s="201">
        <f>'[2]24'!I52</f>
        <v>0</v>
      </c>
      <c r="I50" s="201">
        <f>'[2]24'!J52</f>
        <v>0</v>
      </c>
      <c r="J50" s="201">
        <f>'[2]24'!K52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0">
        <f>'[2]24'!B53</f>
        <v>84</v>
      </c>
      <c r="C51" s="201">
        <f>'[2]24'!C53</f>
        <v>0</v>
      </c>
      <c r="D51" s="201">
        <f>'[2]24'!D53</f>
        <v>0</v>
      </c>
      <c r="E51" s="201">
        <f>'[2]24'!E53</f>
        <v>0</v>
      </c>
      <c r="F51" s="15">
        <f t="shared" si="6"/>
        <v>84</v>
      </c>
      <c r="G51" s="200">
        <f>'[2]24'!H53</f>
        <v>34</v>
      </c>
      <c r="H51" s="201">
        <f>'[2]24'!I53</f>
        <v>0</v>
      </c>
      <c r="I51" s="201">
        <f>'[2]24'!J53</f>
        <v>0</v>
      </c>
      <c r="J51" s="201">
        <f>'[2]24'!K53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0">
        <f>'[2]24'!B54</f>
        <v>84</v>
      </c>
      <c r="C52" s="201">
        <f>'[2]24'!C54</f>
        <v>0</v>
      </c>
      <c r="D52" s="201">
        <f>'[2]24'!D54</f>
        <v>0</v>
      </c>
      <c r="E52" s="201">
        <f>'[2]24'!E54</f>
        <v>0</v>
      </c>
      <c r="F52" s="15">
        <f t="shared" si="6"/>
        <v>84</v>
      </c>
      <c r="G52" s="200">
        <f>'[2]24'!H54</f>
        <v>34</v>
      </c>
      <c r="H52" s="201">
        <f>'[2]24'!I54</f>
        <v>0</v>
      </c>
      <c r="I52" s="201">
        <f>'[2]24'!J54</f>
        <v>0</v>
      </c>
      <c r="J52" s="201">
        <f>'[2]24'!K54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0">
        <f>'[2]24'!B55</f>
        <v>84</v>
      </c>
      <c r="C53" s="201">
        <f>'[2]24'!C55</f>
        <v>0</v>
      </c>
      <c r="D53" s="201">
        <f>'[2]24'!D55</f>
        <v>0</v>
      </c>
      <c r="E53" s="201">
        <f>'[2]24'!E55</f>
        <v>0</v>
      </c>
      <c r="F53" s="15">
        <f t="shared" si="6"/>
        <v>84</v>
      </c>
      <c r="G53" s="200">
        <f>'[2]24'!H55</f>
        <v>34</v>
      </c>
      <c r="H53" s="201">
        <f>'[2]24'!I55</f>
        <v>0</v>
      </c>
      <c r="I53" s="201">
        <f>'[2]24'!J55</f>
        <v>0</v>
      </c>
      <c r="J53" s="201">
        <f>'[2]24'!K55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0">
        <f>'[2]24'!B56</f>
        <v>84</v>
      </c>
      <c r="C54" s="201">
        <f>'[2]24'!C56</f>
        <v>0</v>
      </c>
      <c r="D54" s="201">
        <f>'[2]24'!D56</f>
        <v>0</v>
      </c>
      <c r="E54" s="201">
        <f>'[2]24'!E56</f>
        <v>0</v>
      </c>
      <c r="F54" s="15">
        <f t="shared" si="6"/>
        <v>84</v>
      </c>
      <c r="G54" s="200">
        <f>'[2]24'!H56</f>
        <v>34</v>
      </c>
      <c r="H54" s="201">
        <f>'[2]24'!I56</f>
        <v>0</v>
      </c>
      <c r="I54" s="201">
        <f>'[2]24'!J56</f>
        <v>0</v>
      </c>
      <c r="J54" s="201">
        <f>'[2]24'!K56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0">
        <f>'[2]24'!B57</f>
        <v>84</v>
      </c>
      <c r="C55" s="201">
        <f>'[2]24'!C57</f>
        <v>0</v>
      </c>
      <c r="D55" s="201">
        <f>'[2]24'!D57</f>
        <v>0</v>
      </c>
      <c r="E55" s="201">
        <f>'[2]24'!E57</f>
        <v>0</v>
      </c>
      <c r="F55" s="15">
        <f t="shared" si="6"/>
        <v>84</v>
      </c>
      <c r="G55" s="200">
        <f>'[2]24'!H57</f>
        <v>34</v>
      </c>
      <c r="H55" s="201">
        <f>'[2]24'!I57</f>
        <v>0</v>
      </c>
      <c r="I55" s="201">
        <f>'[2]24'!J57</f>
        <v>0</v>
      </c>
      <c r="J55" s="201">
        <f>'[2]24'!K57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0">
        <f>'[2]24'!B58</f>
        <v>84</v>
      </c>
      <c r="C56" s="201">
        <f>'[2]24'!C58</f>
        <v>0</v>
      </c>
      <c r="D56" s="201">
        <f>'[2]24'!D58</f>
        <v>0</v>
      </c>
      <c r="E56" s="201">
        <f>'[2]24'!E58</f>
        <v>0</v>
      </c>
      <c r="F56" s="15">
        <f t="shared" si="6"/>
        <v>84</v>
      </c>
      <c r="G56" s="200">
        <f>'[2]24'!H58</f>
        <v>34</v>
      </c>
      <c r="H56" s="201">
        <f>'[2]24'!I58</f>
        <v>0</v>
      </c>
      <c r="I56" s="201">
        <f>'[2]24'!J58</f>
        <v>0</v>
      </c>
      <c r="J56" s="201">
        <f>'[2]24'!K58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0">
        <f>'[2]24'!B59</f>
        <v>84</v>
      </c>
      <c r="C57" s="201">
        <f>'[2]24'!C59</f>
        <v>0</v>
      </c>
      <c r="D57" s="201">
        <f>'[2]24'!D59</f>
        <v>0</v>
      </c>
      <c r="E57" s="201">
        <f>'[2]24'!E59</f>
        <v>0</v>
      </c>
      <c r="F57" s="15">
        <f t="shared" si="6"/>
        <v>84</v>
      </c>
      <c r="G57" s="200">
        <f>'[2]24'!H59</f>
        <v>34</v>
      </c>
      <c r="H57" s="201">
        <f>'[2]24'!I59</f>
        <v>0</v>
      </c>
      <c r="I57" s="201">
        <f>'[2]24'!J59</f>
        <v>0</v>
      </c>
      <c r="J57" s="201">
        <f>'[2]24'!K59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0">
        <f>'[2]24'!B60</f>
        <v>84</v>
      </c>
      <c r="C58" s="201">
        <f>'[2]24'!C60</f>
        <v>0</v>
      </c>
      <c r="D58" s="201">
        <f>'[2]24'!D60</f>
        <v>0</v>
      </c>
      <c r="E58" s="201">
        <f>'[2]24'!E60</f>
        <v>0</v>
      </c>
      <c r="F58" s="15">
        <f t="shared" si="6"/>
        <v>84</v>
      </c>
      <c r="G58" s="200">
        <f>'[2]24'!H60</f>
        <v>34</v>
      </c>
      <c r="H58" s="201">
        <f>'[2]24'!I60</f>
        <v>0</v>
      </c>
      <c r="I58" s="201">
        <f>'[2]24'!J60</f>
        <v>0</v>
      </c>
      <c r="J58" s="201">
        <f>'[2]24'!K60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0">
        <f>'[2]24'!B61</f>
        <v>84</v>
      </c>
      <c r="C59" s="201">
        <f>'[2]24'!C61</f>
        <v>0</v>
      </c>
      <c r="D59" s="201">
        <f>'[2]24'!D61</f>
        <v>0</v>
      </c>
      <c r="E59" s="201">
        <f>'[2]24'!E61</f>
        <v>0</v>
      </c>
      <c r="F59" s="15">
        <f t="shared" si="6"/>
        <v>84</v>
      </c>
      <c r="G59" s="200">
        <f>'[2]24'!H61</f>
        <v>33</v>
      </c>
      <c r="H59" s="201">
        <f>'[2]24'!I61</f>
        <v>0</v>
      </c>
      <c r="I59" s="201">
        <f>'[2]24'!J61</f>
        <v>0</v>
      </c>
      <c r="J59" s="201">
        <f>'[2]24'!K61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'[2]24'!B62</f>
        <v>84</v>
      </c>
      <c r="C60" s="201">
        <f>'[2]24'!C62</f>
        <v>0</v>
      </c>
      <c r="D60" s="201">
        <f>'[2]24'!D62</f>
        <v>0</v>
      </c>
      <c r="E60" s="201">
        <f>'[2]24'!E62</f>
        <v>0</v>
      </c>
      <c r="F60" s="15">
        <f t="shared" si="6"/>
        <v>84</v>
      </c>
      <c r="G60" s="200">
        <f>'[2]24'!H62</f>
        <v>33</v>
      </c>
      <c r="H60" s="201">
        <f>'[2]24'!I62</f>
        <v>0</v>
      </c>
      <c r="I60" s="201">
        <f>'[2]24'!J62</f>
        <v>0</v>
      </c>
      <c r="J60" s="201">
        <f>'[2]24'!K62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'[2]24'!B63</f>
        <v>84</v>
      </c>
      <c r="C61" s="201">
        <f>'[2]24'!C63</f>
        <v>0</v>
      </c>
      <c r="D61" s="201">
        <f>'[2]24'!D63</f>
        <v>0</v>
      </c>
      <c r="E61" s="201">
        <f>'[2]24'!E63</f>
        <v>0</v>
      </c>
      <c r="F61" s="15">
        <f t="shared" si="6"/>
        <v>84</v>
      </c>
      <c r="G61" s="200">
        <f>'[2]24'!H63</f>
        <v>33</v>
      </c>
      <c r="H61" s="201">
        <f>'[2]24'!I63</f>
        <v>0</v>
      </c>
      <c r="I61" s="201">
        <f>'[2]24'!J63</f>
        <v>0</v>
      </c>
      <c r="J61" s="201">
        <f>'[2]24'!K63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'[2]24'!B64</f>
        <v>84</v>
      </c>
      <c r="C62" s="201">
        <f>'[2]24'!C64</f>
        <v>0</v>
      </c>
      <c r="D62" s="201">
        <f>'[2]24'!D64</f>
        <v>0</v>
      </c>
      <c r="E62" s="201">
        <f>'[2]24'!E64</f>
        <v>0</v>
      </c>
      <c r="F62" s="15">
        <f t="shared" si="6"/>
        <v>84</v>
      </c>
      <c r="G62" s="200">
        <f>'[2]24'!H64</f>
        <v>33</v>
      </c>
      <c r="H62" s="201">
        <f>'[2]24'!I64</f>
        <v>0</v>
      </c>
      <c r="I62" s="201">
        <f>'[2]24'!J64</f>
        <v>0</v>
      </c>
      <c r="J62" s="201">
        <f>'[2]24'!K64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'[2]24'!B65</f>
        <v>84</v>
      </c>
      <c r="C63" s="201">
        <f>'[2]24'!C65</f>
        <v>0</v>
      </c>
      <c r="D63" s="201">
        <f>'[2]24'!D65</f>
        <v>0</v>
      </c>
      <c r="E63" s="201">
        <f>'[2]24'!E65</f>
        <v>0</v>
      </c>
      <c r="F63" s="15">
        <f t="shared" si="6"/>
        <v>84</v>
      </c>
      <c r="G63" s="200">
        <f>'[2]24'!H65</f>
        <v>33</v>
      </c>
      <c r="H63" s="201">
        <f>'[2]24'!I65</f>
        <v>0</v>
      </c>
      <c r="I63" s="201">
        <f>'[2]24'!J65</f>
        <v>0</v>
      </c>
      <c r="J63" s="201">
        <f>'[2]24'!K65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0">
        <f>'[2]24'!B66</f>
        <v>84</v>
      </c>
      <c r="C64" s="201">
        <f>'[2]24'!C66</f>
        <v>0</v>
      </c>
      <c r="D64" s="201">
        <f>'[2]24'!D66</f>
        <v>0</v>
      </c>
      <c r="E64" s="201">
        <f>'[2]24'!E66</f>
        <v>0</v>
      </c>
      <c r="F64" s="15">
        <f t="shared" si="6"/>
        <v>84</v>
      </c>
      <c r="G64" s="200">
        <f>'[2]24'!H66</f>
        <v>33</v>
      </c>
      <c r="H64" s="201">
        <f>'[2]24'!I66</f>
        <v>0</v>
      </c>
      <c r="I64" s="201">
        <f>'[2]24'!J66</f>
        <v>0</v>
      </c>
      <c r="J64" s="201">
        <f>'[2]24'!K66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0">
        <f>'[2]24'!B67</f>
        <v>84</v>
      </c>
      <c r="C65" s="201">
        <f>'[2]24'!C67</f>
        <v>0</v>
      </c>
      <c r="D65" s="201">
        <f>'[2]24'!D67</f>
        <v>0</v>
      </c>
      <c r="E65" s="201">
        <f>'[2]24'!E67</f>
        <v>0</v>
      </c>
      <c r="F65" s="15">
        <f t="shared" si="6"/>
        <v>84</v>
      </c>
      <c r="G65" s="200">
        <f>'[2]24'!H67</f>
        <v>33</v>
      </c>
      <c r="H65" s="201">
        <f>'[2]24'!I67</f>
        <v>0</v>
      </c>
      <c r="I65" s="201">
        <f>'[2]24'!J67</f>
        <v>0</v>
      </c>
      <c r="J65" s="201">
        <f>'[2]24'!K67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0">
        <f>'[2]24'!B68</f>
        <v>84</v>
      </c>
      <c r="C66" s="201">
        <f>'[2]24'!C68</f>
        <v>0</v>
      </c>
      <c r="D66" s="201">
        <f>'[2]24'!D68</f>
        <v>0</v>
      </c>
      <c r="E66" s="201">
        <f>'[2]24'!E68</f>
        <v>0</v>
      </c>
      <c r="F66" s="15">
        <f t="shared" si="6"/>
        <v>84</v>
      </c>
      <c r="G66" s="200">
        <f>'[2]24'!H68</f>
        <v>33</v>
      </c>
      <c r="H66" s="201">
        <f>'[2]24'!I68</f>
        <v>0</v>
      </c>
      <c r="I66" s="201">
        <f>'[2]24'!J68</f>
        <v>0</v>
      </c>
      <c r="J66" s="201">
        <f>'[2]24'!K68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0">
        <f>'[2]24'!B69</f>
        <v>84</v>
      </c>
      <c r="C67" s="201">
        <f>'[2]24'!C69</f>
        <v>0</v>
      </c>
      <c r="D67" s="201">
        <f>'[2]24'!D69</f>
        <v>0</v>
      </c>
      <c r="E67" s="201">
        <f>'[2]24'!E69</f>
        <v>0</v>
      </c>
      <c r="F67" s="15">
        <f t="shared" si="6"/>
        <v>84</v>
      </c>
      <c r="G67" s="200">
        <f>'[2]24'!H69</f>
        <v>33</v>
      </c>
      <c r="H67" s="201">
        <f>'[2]24'!I69</f>
        <v>0</v>
      </c>
      <c r="I67" s="201">
        <f>'[2]24'!J69</f>
        <v>0</v>
      </c>
      <c r="J67" s="201">
        <f>'[2]24'!K69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0">
        <f>'[2]24'!B70</f>
        <v>84</v>
      </c>
      <c r="C68" s="201">
        <f>'[2]24'!C70</f>
        <v>0</v>
      </c>
      <c r="D68" s="201">
        <f>'[2]24'!D70</f>
        <v>0</v>
      </c>
      <c r="E68" s="201">
        <f>'[2]24'!E70</f>
        <v>0</v>
      </c>
      <c r="F68" s="15">
        <f t="shared" si="6"/>
        <v>84</v>
      </c>
      <c r="G68" s="200">
        <f>'[2]24'!H70</f>
        <v>33</v>
      </c>
      <c r="H68" s="201">
        <f>'[2]24'!I70</f>
        <v>0</v>
      </c>
      <c r="I68" s="201">
        <f>'[2]24'!J70</f>
        <v>0</v>
      </c>
      <c r="J68" s="201">
        <f>'[2]24'!K70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200">
        <f>'[2]24'!B71</f>
        <v>84</v>
      </c>
      <c r="C69" s="201">
        <f>'[2]24'!C71</f>
        <v>0</v>
      </c>
      <c r="D69" s="201">
        <f>'[2]24'!D71</f>
        <v>0</v>
      </c>
      <c r="E69" s="201">
        <f>'[2]24'!E71</f>
        <v>0</v>
      </c>
      <c r="F69" s="15">
        <f t="shared" ref="F69:F98" si="16">SUM(B69:E69)</f>
        <v>84</v>
      </c>
      <c r="G69" s="200">
        <f>'[2]24'!H71</f>
        <v>33</v>
      </c>
      <c r="H69" s="201">
        <f>'[2]24'!I71</f>
        <v>0</v>
      </c>
      <c r="I69" s="201">
        <f>'[2]24'!J71</f>
        <v>0</v>
      </c>
      <c r="J69" s="201">
        <f>'[2]24'!K71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0">
        <f>'[2]24'!B72</f>
        <v>84</v>
      </c>
      <c r="C70" s="201">
        <f>'[2]24'!C72</f>
        <v>0</v>
      </c>
      <c r="D70" s="201">
        <f>'[2]24'!D72</f>
        <v>0</v>
      </c>
      <c r="E70" s="201">
        <f>'[2]24'!E72</f>
        <v>0</v>
      </c>
      <c r="F70" s="15">
        <f t="shared" si="16"/>
        <v>84</v>
      </c>
      <c r="G70" s="200">
        <f>'[2]24'!H72</f>
        <v>33</v>
      </c>
      <c r="H70" s="201">
        <f>'[2]24'!I72</f>
        <v>0</v>
      </c>
      <c r="I70" s="201">
        <f>'[2]24'!J72</f>
        <v>0</v>
      </c>
      <c r="J70" s="201">
        <f>'[2]24'!K72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0">
        <f>'[2]24'!B73</f>
        <v>84</v>
      </c>
      <c r="C71" s="201">
        <f>'[2]24'!C73</f>
        <v>0</v>
      </c>
      <c r="D71" s="201">
        <f>'[2]24'!D73</f>
        <v>0</v>
      </c>
      <c r="E71" s="201">
        <f>'[2]24'!E73</f>
        <v>0</v>
      </c>
      <c r="F71" s="15">
        <f t="shared" si="16"/>
        <v>84</v>
      </c>
      <c r="G71" s="200">
        <f>'[2]24'!H73</f>
        <v>33</v>
      </c>
      <c r="H71" s="201">
        <f>'[2]24'!I73</f>
        <v>0</v>
      </c>
      <c r="I71" s="201">
        <f>'[2]24'!J73</f>
        <v>0</v>
      </c>
      <c r="J71" s="201">
        <f>'[2]24'!K73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0">
        <f>'[2]24'!B74</f>
        <v>84</v>
      </c>
      <c r="C72" s="201">
        <f>'[2]24'!C74</f>
        <v>0</v>
      </c>
      <c r="D72" s="201">
        <f>'[2]24'!D74</f>
        <v>0</v>
      </c>
      <c r="E72" s="201">
        <f>'[2]24'!E74</f>
        <v>0</v>
      </c>
      <c r="F72" s="15">
        <f t="shared" si="16"/>
        <v>84</v>
      </c>
      <c r="G72" s="200">
        <f>'[2]24'!H74</f>
        <v>33</v>
      </c>
      <c r="H72" s="201">
        <f>'[2]24'!I74</f>
        <v>0</v>
      </c>
      <c r="I72" s="201">
        <f>'[2]24'!J74</f>
        <v>0</v>
      </c>
      <c r="J72" s="201">
        <f>'[2]24'!K74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0">
        <f>'[2]24'!B75</f>
        <v>84</v>
      </c>
      <c r="C73" s="201">
        <f>'[2]24'!C75</f>
        <v>0</v>
      </c>
      <c r="D73" s="201">
        <f>'[2]24'!D75</f>
        <v>0</v>
      </c>
      <c r="E73" s="201">
        <f>'[2]24'!E75</f>
        <v>0</v>
      </c>
      <c r="F73" s="15">
        <f t="shared" si="16"/>
        <v>84</v>
      </c>
      <c r="G73" s="200">
        <f>'[2]24'!H75</f>
        <v>32</v>
      </c>
      <c r="H73" s="201">
        <f>'[2]24'!I75</f>
        <v>0</v>
      </c>
      <c r="I73" s="201">
        <f>'[2]24'!J75</f>
        <v>0</v>
      </c>
      <c r="J73" s="201">
        <f>'[2]24'!K75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'[2]24'!B76</f>
        <v>84</v>
      </c>
      <c r="C74" s="201">
        <f>'[2]24'!C76</f>
        <v>0</v>
      </c>
      <c r="D74" s="201">
        <f>'[2]24'!D76</f>
        <v>0</v>
      </c>
      <c r="E74" s="201">
        <f>'[2]24'!E76</f>
        <v>0</v>
      </c>
      <c r="F74" s="15">
        <f t="shared" si="16"/>
        <v>84</v>
      </c>
      <c r="G74" s="200">
        <f>'[2]24'!H76</f>
        <v>32</v>
      </c>
      <c r="H74" s="201">
        <f>'[2]24'!I76</f>
        <v>0</v>
      </c>
      <c r="I74" s="201">
        <f>'[2]24'!J76</f>
        <v>0</v>
      </c>
      <c r="J74" s="201">
        <f>'[2]24'!K76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'[2]24'!B77</f>
        <v>84</v>
      </c>
      <c r="C75" s="201">
        <f>'[2]24'!C77</f>
        <v>0</v>
      </c>
      <c r="D75" s="201">
        <f>'[2]24'!D77</f>
        <v>0</v>
      </c>
      <c r="E75" s="201">
        <f>'[2]24'!E77</f>
        <v>0</v>
      </c>
      <c r="F75" s="15">
        <f t="shared" si="16"/>
        <v>84</v>
      </c>
      <c r="G75" s="200">
        <f>'[2]24'!H77</f>
        <v>32</v>
      </c>
      <c r="H75" s="201">
        <f>'[2]24'!I77</f>
        <v>0</v>
      </c>
      <c r="I75" s="201">
        <f>'[2]24'!J77</f>
        <v>0</v>
      </c>
      <c r="J75" s="201">
        <f>'[2]24'!K77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'[2]24'!B78</f>
        <v>84</v>
      </c>
      <c r="C76" s="201">
        <f>'[2]24'!C78</f>
        <v>0</v>
      </c>
      <c r="D76" s="201">
        <f>'[2]24'!D78</f>
        <v>0</v>
      </c>
      <c r="E76" s="201">
        <f>'[2]24'!E78</f>
        <v>0</v>
      </c>
      <c r="F76" s="15">
        <f t="shared" si="16"/>
        <v>84</v>
      </c>
      <c r="G76" s="200">
        <f>'[2]24'!H78</f>
        <v>32</v>
      </c>
      <c r="H76" s="201">
        <f>'[2]24'!I78</f>
        <v>0</v>
      </c>
      <c r="I76" s="201">
        <f>'[2]24'!J78</f>
        <v>0</v>
      </c>
      <c r="J76" s="201">
        <f>'[2]24'!K78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'[2]24'!B79</f>
        <v>84</v>
      </c>
      <c r="C77" s="201">
        <f>'[2]24'!C79</f>
        <v>0</v>
      </c>
      <c r="D77" s="201">
        <f>'[2]24'!D79</f>
        <v>0</v>
      </c>
      <c r="E77" s="201">
        <f>'[2]24'!E79</f>
        <v>0</v>
      </c>
      <c r="F77" s="15">
        <f t="shared" si="16"/>
        <v>84</v>
      </c>
      <c r="G77" s="200">
        <f>'[2]24'!H79</f>
        <v>32</v>
      </c>
      <c r="H77" s="201">
        <f>'[2]24'!I79</f>
        <v>0</v>
      </c>
      <c r="I77" s="201">
        <f>'[2]24'!J79</f>
        <v>0</v>
      </c>
      <c r="J77" s="201">
        <f>'[2]24'!K79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'[2]24'!B80</f>
        <v>84</v>
      </c>
      <c r="C78" s="201">
        <f>'[2]24'!C80</f>
        <v>0</v>
      </c>
      <c r="D78" s="201">
        <f>'[2]24'!D80</f>
        <v>0</v>
      </c>
      <c r="E78" s="201">
        <f>'[2]24'!E80</f>
        <v>0</v>
      </c>
      <c r="F78" s="15">
        <f t="shared" si="16"/>
        <v>84</v>
      </c>
      <c r="G78" s="200">
        <f>'[2]24'!H80</f>
        <v>32</v>
      </c>
      <c r="H78" s="201">
        <f>'[2]24'!I80</f>
        <v>0</v>
      </c>
      <c r="I78" s="201">
        <f>'[2]24'!J80</f>
        <v>0</v>
      </c>
      <c r="J78" s="201">
        <f>'[2]24'!K80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'[2]24'!B81</f>
        <v>84</v>
      </c>
      <c r="C79" s="201">
        <f>'[2]24'!C81</f>
        <v>0</v>
      </c>
      <c r="D79" s="201">
        <f>'[2]24'!D81</f>
        <v>0</v>
      </c>
      <c r="E79" s="201">
        <f>'[2]24'!E81</f>
        <v>0</v>
      </c>
      <c r="F79" s="15">
        <f t="shared" si="16"/>
        <v>84</v>
      </c>
      <c r="G79" s="200">
        <f>'[2]24'!H81</f>
        <v>32</v>
      </c>
      <c r="H79" s="201">
        <f>'[2]24'!I81</f>
        <v>0</v>
      </c>
      <c r="I79" s="201">
        <f>'[2]24'!J81</f>
        <v>0</v>
      </c>
      <c r="J79" s="201">
        <f>'[2]24'!K81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'[2]24'!B82</f>
        <v>84</v>
      </c>
      <c r="C80" s="201">
        <f>'[2]24'!C82</f>
        <v>0</v>
      </c>
      <c r="D80" s="201">
        <f>'[2]24'!D82</f>
        <v>0</v>
      </c>
      <c r="E80" s="201">
        <f>'[2]24'!E82</f>
        <v>0</v>
      </c>
      <c r="F80" s="15">
        <f t="shared" si="16"/>
        <v>84</v>
      </c>
      <c r="G80" s="200">
        <f>'[2]24'!H82</f>
        <v>32</v>
      </c>
      <c r="H80" s="201">
        <f>'[2]24'!I82</f>
        <v>0</v>
      </c>
      <c r="I80" s="201">
        <f>'[2]24'!J82</f>
        <v>0</v>
      </c>
      <c r="J80" s="201">
        <f>'[2]24'!K82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'[2]24'!B83</f>
        <v>84</v>
      </c>
      <c r="C81" s="201">
        <f>'[2]24'!C83</f>
        <v>0</v>
      </c>
      <c r="D81" s="201">
        <f>'[2]24'!D83</f>
        <v>0</v>
      </c>
      <c r="E81" s="201">
        <f>'[2]24'!E83</f>
        <v>0</v>
      </c>
      <c r="F81" s="15">
        <f t="shared" si="16"/>
        <v>84</v>
      </c>
      <c r="G81" s="200">
        <f>'[2]24'!H83</f>
        <v>32</v>
      </c>
      <c r="H81" s="201">
        <f>'[2]24'!I83</f>
        <v>0</v>
      </c>
      <c r="I81" s="201">
        <f>'[2]24'!J83</f>
        <v>0</v>
      </c>
      <c r="J81" s="201">
        <f>'[2]24'!K83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'[2]24'!B84</f>
        <v>84</v>
      </c>
      <c r="C82" s="201">
        <f>'[2]24'!C84</f>
        <v>0</v>
      </c>
      <c r="D82" s="201">
        <f>'[2]24'!D84</f>
        <v>0</v>
      </c>
      <c r="E82" s="201">
        <f>'[2]24'!E84</f>
        <v>0</v>
      </c>
      <c r="F82" s="15">
        <f t="shared" si="16"/>
        <v>84</v>
      </c>
      <c r="G82" s="200">
        <f>'[2]24'!H84</f>
        <v>32</v>
      </c>
      <c r="H82" s="201">
        <f>'[2]24'!I84</f>
        <v>0</v>
      </c>
      <c r="I82" s="201">
        <f>'[2]24'!J84</f>
        <v>0</v>
      </c>
      <c r="J82" s="201">
        <f>'[2]24'!K84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'[2]24'!B85</f>
        <v>84</v>
      </c>
      <c r="C83" s="201">
        <f>'[2]24'!C85</f>
        <v>0</v>
      </c>
      <c r="D83" s="201">
        <f>'[2]24'!D85</f>
        <v>0</v>
      </c>
      <c r="E83" s="201">
        <f>'[2]24'!E85</f>
        <v>0</v>
      </c>
      <c r="F83" s="15">
        <f t="shared" si="16"/>
        <v>84</v>
      </c>
      <c r="G83" s="200">
        <f>'[2]24'!H85</f>
        <v>33</v>
      </c>
      <c r="H83" s="201">
        <f>'[2]24'!I85</f>
        <v>0</v>
      </c>
      <c r="I83" s="201">
        <f>'[2]24'!J85</f>
        <v>0</v>
      </c>
      <c r="J83" s="201">
        <f>'[2]24'!K85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'[2]24'!B86</f>
        <v>84</v>
      </c>
      <c r="C84" s="201">
        <f>'[2]24'!C86</f>
        <v>0</v>
      </c>
      <c r="D84" s="201">
        <f>'[2]24'!D86</f>
        <v>0</v>
      </c>
      <c r="E84" s="201">
        <f>'[2]24'!E86</f>
        <v>0</v>
      </c>
      <c r="F84" s="15">
        <f t="shared" si="16"/>
        <v>84</v>
      </c>
      <c r="G84" s="200">
        <f>'[2]24'!H86</f>
        <v>33</v>
      </c>
      <c r="H84" s="201">
        <f>'[2]24'!I86</f>
        <v>0</v>
      </c>
      <c r="I84" s="201">
        <f>'[2]24'!J86</f>
        <v>0</v>
      </c>
      <c r="J84" s="201">
        <f>'[2]24'!K86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'[2]24'!B87</f>
        <v>84</v>
      </c>
      <c r="C85" s="201">
        <f>'[2]24'!C87</f>
        <v>0</v>
      </c>
      <c r="D85" s="201">
        <f>'[2]24'!D87</f>
        <v>0</v>
      </c>
      <c r="E85" s="201">
        <f>'[2]24'!E87</f>
        <v>0</v>
      </c>
      <c r="F85" s="15">
        <f t="shared" si="16"/>
        <v>84</v>
      </c>
      <c r="G85" s="200">
        <f>'[2]24'!H87</f>
        <v>33</v>
      </c>
      <c r="H85" s="201">
        <f>'[2]24'!I87</f>
        <v>0</v>
      </c>
      <c r="I85" s="201">
        <f>'[2]24'!J87</f>
        <v>0</v>
      </c>
      <c r="J85" s="201">
        <f>'[2]24'!K87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'[2]24'!B88</f>
        <v>84</v>
      </c>
      <c r="C86" s="201">
        <f>'[2]24'!C88</f>
        <v>0</v>
      </c>
      <c r="D86" s="201">
        <f>'[2]24'!D88</f>
        <v>0</v>
      </c>
      <c r="E86" s="201">
        <f>'[2]24'!E88</f>
        <v>0</v>
      </c>
      <c r="F86" s="15">
        <f t="shared" si="16"/>
        <v>84</v>
      </c>
      <c r="G86" s="200">
        <f>'[2]24'!H88</f>
        <v>33</v>
      </c>
      <c r="H86" s="201">
        <f>'[2]24'!I88</f>
        <v>0</v>
      </c>
      <c r="I86" s="201">
        <f>'[2]24'!J88</f>
        <v>0</v>
      </c>
      <c r="J86" s="201">
        <f>'[2]24'!K88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'[2]24'!B89</f>
        <v>84</v>
      </c>
      <c r="C87" s="201">
        <f>'[2]24'!C89</f>
        <v>0</v>
      </c>
      <c r="D87" s="201">
        <f>'[2]24'!D89</f>
        <v>0</v>
      </c>
      <c r="E87" s="201">
        <f>'[2]24'!E89</f>
        <v>0</v>
      </c>
      <c r="F87" s="15">
        <f t="shared" si="16"/>
        <v>84</v>
      </c>
      <c r="G87" s="200">
        <f>'[2]24'!H89</f>
        <v>33</v>
      </c>
      <c r="H87" s="201">
        <f>'[2]24'!I89</f>
        <v>0</v>
      </c>
      <c r="I87" s="201">
        <f>'[2]24'!J89</f>
        <v>0</v>
      </c>
      <c r="J87" s="201">
        <f>'[2]24'!K89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'[2]24'!B90</f>
        <v>84</v>
      </c>
      <c r="C88" s="201">
        <f>'[2]24'!C90</f>
        <v>0</v>
      </c>
      <c r="D88" s="201">
        <f>'[2]24'!D90</f>
        <v>0</v>
      </c>
      <c r="E88" s="201">
        <f>'[2]24'!E90</f>
        <v>0</v>
      </c>
      <c r="F88" s="15">
        <f t="shared" si="16"/>
        <v>84</v>
      </c>
      <c r="G88" s="200">
        <f>'[2]24'!H90</f>
        <v>33</v>
      </c>
      <c r="H88" s="201">
        <f>'[2]24'!I90</f>
        <v>0</v>
      </c>
      <c r="I88" s="201">
        <f>'[2]24'!J90</f>
        <v>0</v>
      </c>
      <c r="J88" s="201">
        <f>'[2]24'!K90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'[2]24'!B91</f>
        <v>84</v>
      </c>
      <c r="C89" s="201">
        <f>'[2]24'!C91</f>
        <v>0</v>
      </c>
      <c r="D89" s="201">
        <f>'[2]24'!D91</f>
        <v>0</v>
      </c>
      <c r="E89" s="201">
        <f>'[2]24'!E91</f>
        <v>0</v>
      </c>
      <c r="F89" s="15">
        <f t="shared" si="16"/>
        <v>84</v>
      </c>
      <c r="G89" s="200">
        <f>'[2]24'!H91</f>
        <v>33</v>
      </c>
      <c r="H89" s="201">
        <f>'[2]24'!I91</f>
        <v>0</v>
      </c>
      <c r="I89" s="201">
        <f>'[2]24'!J91</f>
        <v>0</v>
      </c>
      <c r="J89" s="201">
        <f>'[2]24'!K91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'[2]24'!B92</f>
        <v>84</v>
      </c>
      <c r="C90" s="201">
        <f>'[2]24'!C92</f>
        <v>0</v>
      </c>
      <c r="D90" s="201">
        <f>'[2]24'!D92</f>
        <v>0</v>
      </c>
      <c r="E90" s="201">
        <f>'[2]24'!E92</f>
        <v>0</v>
      </c>
      <c r="F90" s="15">
        <f t="shared" si="16"/>
        <v>84</v>
      </c>
      <c r="G90" s="200">
        <f>'[2]24'!H92</f>
        <v>33</v>
      </c>
      <c r="H90" s="201">
        <f>'[2]24'!I92</f>
        <v>0</v>
      </c>
      <c r="I90" s="201">
        <f>'[2]24'!J92</f>
        <v>0</v>
      </c>
      <c r="J90" s="201">
        <f>'[2]24'!K92</f>
        <v>0</v>
      </c>
      <c r="K90" s="15">
        <f t="shared" si="13"/>
        <v>33</v>
      </c>
      <c r="L90" s="18">
        <f>frq!C90</f>
        <v>1</v>
      </c>
      <c r="M90" s="167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200">
        <f>'[2]24'!B93</f>
        <v>84</v>
      </c>
      <c r="C91" s="201">
        <f>'[2]24'!C93</f>
        <v>0</v>
      </c>
      <c r="D91" s="201">
        <f>'[2]24'!D93</f>
        <v>0</v>
      </c>
      <c r="E91" s="201">
        <f>'[2]24'!E93</f>
        <v>0</v>
      </c>
      <c r="F91" s="15">
        <f t="shared" si="16"/>
        <v>84</v>
      </c>
      <c r="G91" s="200">
        <f>'[2]24'!H93</f>
        <v>33</v>
      </c>
      <c r="H91" s="201">
        <f>'[2]24'!I93</f>
        <v>0</v>
      </c>
      <c r="I91" s="201">
        <f>'[2]24'!J93</f>
        <v>0</v>
      </c>
      <c r="J91" s="201">
        <f>'[2]24'!K93</f>
        <v>0</v>
      </c>
      <c r="K91" s="15">
        <f t="shared" si="13"/>
        <v>33</v>
      </c>
      <c r="L91" s="18">
        <f>frq!C91</f>
        <v>1</v>
      </c>
      <c r="M91" s="167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200">
        <f>'[2]24'!B94</f>
        <v>84</v>
      </c>
      <c r="C92" s="201">
        <f>'[2]24'!C94</f>
        <v>0</v>
      </c>
      <c r="D92" s="201">
        <f>'[2]24'!D94</f>
        <v>0</v>
      </c>
      <c r="E92" s="201">
        <f>'[2]24'!E94</f>
        <v>0</v>
      </c>
      <c r="F92" s="15">
        <f t="shared" si="16"/>
        <v>84</v>
      </c>
      <c r="G92" s="200">
        <f>'[2]24'!H94</f>
        <v>33</v>
      </c>
      <c r="H92" s="201">
        <f>'[2]24'!I94</f>
        <v>0</v>
      </c>
      <c r="I92" s="201">
        <f>'[2]24'!J94</f>
        <v>0</v>
      </c>
      <c r="J92" s="201">
        <f>'[2]24'!K94</f>
        <v>0</v>
      </c>
      <c r="K92" s="15">
        <f t="shared" si="13"/>
        <v>33</v>
      </c>
      <c r="L92" s="18">
        <f>frq!C92</f>
        <v>1</v>
      </c>
      <c r="M92" s="167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200">
        <f>'[2]24'!B95</f>
        <v>84</v>
      </c>
      <c r="C93" s="201">
        <f>'[2]24'!C95</f>
        <v>0</v>
      </c>
      <c r="D93" s="201">
        <f>'[2]24'!D95</f>
        <v>0</v>
      </c>
      <c r="E93" s="201">
        <f>'[2]24'!E95</f>
        <v>0</v>
      </c>
      <c r="F93" s="15">
        <f t="shared" si="16"/>
        <v>84</v>
      </c>
      <c r="G93" s="200">
        <f>'[2]24'!H95</f>
        <v>33</v>
      </c>
      <c r="H93" s="201">
        <f>'[2]24'!I95</f>
        <v>0</v>
      </c>
      <c r="I93" s="201">
        <f>'[2]24'!J95</f>
        <v>0</v>
      </c>
      <c r="J93" s="201">
        <f>'[2]24'!K95</f>
        <v>0</v>
      </c>
      <c r="K93" s="15">
        <f t="shared" si="13"/>
        <v>33</v>
      </c>
      <c r="L93" s="18">
        <f>frq!C93</f>
        <v>1</v>
      </c>
      <c r="M93" s="167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200">
        <f>'[2]24'!B96</f>
        <v>84</v>
      </c>
      <c r="C94" s="201">
        <f>'[2]24'!C96</f>
        <v>0</v>
      </c>
      <c r="D94" s="201">
        <f>'[2]24'!D96</f>
        <v>0</v>
      </c>
      <c r="E94" s="201">
        <f>'[2]24'!E96</f>
        <v>0</v>
      </c>
      <c r="F94" s="15">
        <f t="shared" si="16"/>
        <v>84</v>
      </c>
      <c r="G94" s="200">
        <f>'[2]24'!H96</f>
        <v>33</v>
      </c>
      <c r="H94" s="201">
        <f>'[2]24'!I96</f>
        <v>0</v>
      </c>
      <c r="I94" s="201">
        <f>'[2]24'!J96</f>
        <v>0</v>
      </c>
      <c r="J94" s="201">
        <f>'[2]24'!K96</f>
        <v>0</v>
      </c>
      <c r="K94" s="15">
        <f t="shared" si="13"/>
        <v>33</v>
      </c>
      <c r="L94" s="18">
        <f>frq!C94</f>
        <v>1</v>
      </c>
      <c r="M94" s="167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200">
        <f>'[2]24'!B97</f>
        <v>84</v>
      </c>
      <c r="C95" s="201">
        <f>'[2]24'!C97</f>
        <v>0</v>
      </c>
      <c r="D95" s="201">
        <f>'[2]24'!D97</f>
        <v>0</v>
      </c>
      <c r="E95" s="201">
        <f>'[2]24'!E97</f>
        <v>0</v>
      </c>
      <c r="F95" s="15">
        <f t="shared" si="16"/>
        <v>84</v>
      </c>
      <c r="G95" s="200">
        <f>'[2]24'!H97</f>
        <v>34</v>
      </c>
      <c r="H95" s="201">
        <f>'[2]24'!I97</f>
        <v>0</v>
      </c>
      <c r="I95" s="201">
        <f>'[2]24'!J97</f>
        <v>0</v>
      </c>
      <c r="J95" s="201">
        <f>'[2]24'!K97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'[2]24'!B98</f>
        <v>84</v>
      </c>
      <c r="C96" s="201">
        <f>'[2]24'!C98</f>
        <v>0</v>
      </c>
      <c r="D96" s="201">
        <f>'[2]24'!D98</f>
        <v>0</v>
      </c>
      <c r="E96" s="201">
        <f>'[2]24'!E98</f>
        <v>0</v>
      </c>
      <c r="F96" s="15">
        <f t="shared" si="16"/>
        <v>84</v>
      </c>
      <c r="G96" s="200">
        <f>'[2]24'!H98</f>
        <v>34</v>
      </c>
      <c r="H96" s="201">
        <f>'[2]24'!I98</f>
        <v>0</v>
      </c>
      <c r="I96" s="201">
        <f>'[2]24'!J98</f>
        <v>0</v>
      </c>
      <c r="J96" s="201">
        <f>'[2]24'!K98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'[2]24'!B99</f>
        <v>84</v>
      </c>
      <c r="C97" s="201">
        <f>'[2]24'!C99</f>
        <v>0</v>
      </c>
      <c r="D97" s="201">
        <f>'[2]24'!D99</f>
        <v>0</v>
      </c>
      <c r="E97" s="201">
        <f>'[2]24'!E99</f>
        <v>0</v>
      </c>
      <c r="F97" s="15">
        <f t="shared" si="16"/>
        <v>84</v>
      </c>
      <c r="G97" s="200">
        <f>'[2]24'!H99</f>
        <v>34</v>
      </c>
      <c r="H97" s="201">
        <f>'[2]24'!I99</f>
        <v>0</v>
      </c>
      <c r="I97" s="201">
        <f>'[2]24'!J99</f>
        <v>0</v>
      </c>
      <c r="J97" s="201">
        <f>'[2]24'!K99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'[2]24'!B100</f>
        <v>84</v>
      </c>
      <c r="C98" s="201">
        <f>'[2]24'!C100</f>
        <v>0</v>
      </c>
      <c r="D98" s="201">
        <f>'[2]24'!D100</f>
        <v>0</v>
      </c>
      <c r="E98" s="201">
        <f>'[2]24'!E100</f>
        <v>0</v>
      </c>
      <c r="F98" s="15">
        <f t="shared" si="16"/>
        <v>84</v>
      </c>
      <c r="G98" s="200">
        <f>'[2]24'!H100</f>
        <v>34</v>
      </c>
      <c r="H98" s="201">
        <f>'[2]24'!I100</f>
        <v>0</v>
      </c>
      <c r="I98" s="201">
        <f>'[2]24'!J100</f>
        <v>0</v>
      </c>
      <c r="J98" s="201">
        <f>'[2]24'!K100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0.81699999999999995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0.81699999999999995</v>
      </c>
      <c r="L99" s="171">
        <f t="shared" si="17"/>
        <v>2.4E-2</v>
      </c>
      <c r="M99" s="171">
        <f t="shared" si="17"/>
        <v>0.80469999999999975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0.80469999999999975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940</v>
      </c>
      <c r="G3" s="16">
        <f>'[3]24'!G5</f>
        <v>0</v>
      </c>
      <c r="H3" s="17">
        <f>SUM(B3:G3)</f>
        <v>1260</v>
      </c>
      <c r="I3" s="15">
        <f>'[3]24'!J5</f>
        <v>299.95999999999998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299.95999999999998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299.95999999999998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267.95999999999998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267.95999999999998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940</v>
      </c>
      <c r="G4" s="16">
        <f>'[3]24'!G6</f>
        <v>0</v>
      </c>
      <c r="H4" s="17">
        <f>SUM(B4:G4)</f>
        <v>1260</v>
      </c>
      <c r="I4" s="15">
        <f>'[3]24'!J6</f>
        <v>299.95999999999998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299.95999999999998</v>
      </c>
      <c r="P4" s="18">
        <f>frq!C4</f>
        <v>1</v>
      </c>
      <c r="Q4" s="15">
        <f>IF($P4=1,I4,IF(AND($P4=0.985,I4&gt;0.985*B4),B4*0.985,IF(AND($P4=0.965,I4&gt;0.965*B4),0.965*B4,I4)))</f>
        <v>299.95999999999998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267.95999999999998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267.95999999999998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940</v>
      </c>
      <c r="G5" s="16">
        <f>'[3]24'!G7</f>
        <v>0</v>
      </c>
      <c r="H5" s="17">
        <f t="shared" ref="H5:H68" si="27">SUM(B5:G5)</f>
        <v>1260</v>
      </c>
      <c r="I5" s="15">
        <f>'[3]24'!J7</f>
        <v>299.95999999999998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299.95999999999998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299.95999999999998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267.95999999999998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267.95999999999998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940</v>
      </c>
      <c r="G6" s="16">
        <f>'[3]24'!G8</f>
        <v>0</v>
      </c>
      <c r="H6" s="17">
        <f t="shared" si="27"/>
        <v>1260</v>
      </c>
      <c r="I6" s="15">
        <f>'[3]24'!J8</f>
        <v>299.95999999999998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299.95999999999998</v>
      </c>
      <c r="P6" s="18">
        <f>frq!C6</f>
        <v>1</v>
      </c>
      <c r="Q6" s="15">
        <f t="shared" si="29"/>
        <v>299.95999999999998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267.95999999999998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267.95999999999998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940</v>
      </c>
      <c r="G7" s="16">
        <f>'[3]24'!G9</f>
        <v>0</v>
      </c>
      <c r="H7" s="17">
        <f t="shared" si="27"/>
        <v>1260</v>
      </c>
      <c r="I7" s="15">
        <f>'[3]24'!J9</f>
        <v>302.95999999999998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302.95999999999998</v>
      </c>
      <c r="P7" s="18">
        <f>frq!C7</f>
        <v>1</v>
      </c>
      <c r="Q7" s="15">
        <f t="shared" si="29"/>
        <v>302.95999999999998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302.95999999999998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270.95999999999998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270.95999999999998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0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940</v>
      </c>
      <c r="G8" s="16">
        <f>'[3]24'!G10</f>
        <v>0</v>
      </c>
      <c r="H8" s="17">
        <f t="shared" si="27"/>
        <v>1260</v>
      </c>
      <c r="I8" s="15">
        <f>'[3]24'!J10</f>
        <v>297.26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297.26</v>
      </c>
      <c r="P8" s="18">
        <f>frq!C8</f>
        <v>1</v>
      </c>
      <c r="Q8" s="15">
        <f t="shared" si="29"/>
        <v>297.26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297.26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265.26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265.26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0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940</v>
      </c>
      <c r="G9" s="16">
        <f>'[3]24'!G11</f>
        <v>0</v>
      </c>
      <c r="H9" s="17">
        <f t="shared" si="27"/>
        <v>1260</v>
      </c>
      <c r="I9" s="15">
        <f>'[3]24'!J11</f>
        <v>298.95999999999998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298.95999999999998</v>
      </c>
      <c r="P9" s="18">
        <f>frq!C9</f>
        <v>1</v>
      </c>
      <c r="Q9" s="15">
        <f t="shared" si="29"/>
        <v>298.95999999999998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266.95999999999998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266.95999999999998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0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940</v>
      </c>
      <c r="G10" s="16">
        <f>'[3]24'!G12</f>
        <v>0</v>
      </c>
      <c r="H10" s="17">
        <f t="shared" si="27"/>
        <v>1260</v>
      </c>
      <c r="I10" s="15">
        <f>'[3]24'!J12</f>
        <v>298.95999999999998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298.95999999999998</v>
      </c>
      <c r="P10" s="18">
        <f>frq!C10</f>
        <v>1</v>
      </c>
      <c r="Q10" s="15">
        <f t="shared" si="29"/>
        <v>298.95999999999998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298.95999999999998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266.95999999999998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266.95999999999998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0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940</v>
      </c>
      <c r="G11" s="16">
        <f>'[3]24'!G13</f>
        <v>0</v>
      </c>
      <c r="H11" s="17">
        <f t="shared" si="27"/>
        <v>1260</v>
      </c>
      <c r="I11" s="15">
        <f>'[3]24'!J13</f>
        <v>298.45999999999998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298.45999999999998</v>
      </c>
      <c r="P11" s="18">
        <f>frq!C11</f>
        <v>1</v>
      </c>
      <c r="Q11" s="15">
        <f t="shared" si="29"/>
        <v>298.45999999999998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298.45999999999998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266.45999999999998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266.45999999999998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940</v>
      </c>
      <c r="G12" s="16">
        <f>'[3]24'!G14</f>
        <v>0</v>
      </c>
      <c r="H12" s="17">
        <f t="shared" si="27"/>
        <v>1260</v>
      </c>
      <c r="I12" s="15">
        <f>'[3]24'!J14</f>
        <v>297.95999999999998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297.95999999999998</v>
      </c>
      <c r="P12" s="18">
        <f>frq!C12</f>
        <v>1</v>
      </c>
      <c r="Q12" s="15">
        <f t="shared" si="29"/>
        <v>297.95999999999998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297.95999999999998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265.95999999999998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265.95999999999998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940</v>
      </c>
      <c r="G13" s="16">
        <f>'[3]24'!G15</f>
        <v>0</v>
      </c>
      <c r="H13" s="17">
        <f t="shared" si="27"/>
        <v>1260</v>
      </c>
      <c r="I13" s="15">
        <f>'[3]24'!J15</f>
        <v>302.95999999999998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302.95999999999998</v>
      </c>
      <c r="P13" s="18">
        <f>frq!C13</f>
        <v>1</v>
      </c>
      <c r="Q13" s="15">
        <f t="shared" si="29"/>
        <v>302.95999999999998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302.95999999999998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270.95999999999998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270.95999999999998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940</v>
      </c>
      <c r="G14" s="16">
        <f>'[3]24'!G16</f>
        <v>0</v>
      </c>
      <c r="H14" s="17">
        <f t="shared" si="27"/>
        <v>1260</v>
      </c>
      <c r="I14" s="15">
        <f>'[3]24'!J16</f>
        <v>287.95999999999998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287.95999999999998</v>
      </c>
      <c r="P14" s="18">
        <f>frq!C14</f>
        <v>1</v>
      </c>
      <c r="Q14" s="15">
        <f t="shared" si="29"/>
        <v>287.95999999999998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287.95999999999998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255.95999999999998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255.95999999999998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940</v>
      </c>
      <c r="G15" s="16">
        <f>'[3]24'!G17</f>
        <v>0</v>
      </c>
      <c r="H15" s="17">
        <f t="shared" si="27"/>
        <v>1260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5.66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5.66</v>
      </c>
      <c r="AL15" s="8">
        <f t="shared" si="3"/>
        <v>232.34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232.34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5.66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5.66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5.66</v>
      </c>
      <c r="BP15" s="182">
        <f t="shared" si="25"/>
        <v>0</v>
      </c>
      <c r="BQ15" s="182">
        <f t="shared" si="26"/>
        <v>-5.66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940</v>
      </c>
      <c r="G16" s="16">
        <f>'[3]24'!G18</f>
        <v>0</v>
      </c>
      <c r="H16" s="17">
        <f t="shared" si="27"/>
        <v>1260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5.66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5.66</v>
      </c>
      <c r="AL16" s="8">
        <f t="shared" si="3"/>
        <v>232.34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232.34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5.66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5.66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5.66</v>
      </c>
      <c r="BP16" s="182">
        <f t="shared" si="25"/>
        <v>0</v>
      </c>
      <c r="BQ16" s="182">
        <f t="shared" si="26"/>
        <v>-5.66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940</v>
      </c>
      <c r="G17" s="16">
        <f>'[3]24'!G19</f>
        <v>0</v>
      </c>
      <c r="H17" s="17">
        <f t="shared" si="27"/>
        <v>1260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5.66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5.66</v>
      </c>
      <c r="AL17" s="8">
        <f t="shared" si="3"/>
        <v>232.34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232.34</v>
      </c>
      <c r="AT17" s="8">
        <v>32</v>
      </c>
      <c r="AU17" s="8">
        <v>5.66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5.66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5.66</v>
      </c>
      <c r="BL17" s="8">
        <f t="shared" si="21"/>
        <v>32</v>
      </c>
      <c r="BM17" s="8">
        <f t="shared" si="22"/>
        <v>5.66</v>
      </c>
      <c r="BN17" s="8">
        <f t="shared" si="23"/>
        <v>32</v>
      </c>
      <c r="BO17" s="8">
        <f t="shared" si="24"/>
        <v>5.66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940</v>
      </c>
      <c r="G18" s="16">
        <f>'[3]24'!G20</f>
        <v>0</v>
      </c>
      <c r="H18" s="17">
        <f t="shared" si="27"/>
        <v>1260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5.66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5.66</v>
      </c>
      <c r="AL18" s="8">
        <f t="shared" si="3"/>
        <v>232.34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232.34</v>
      </c>
      <c r="AT18" s="8">
        <v>32</v>
      </c>
      <c r="AU18" s="8">
        <v>5.66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5.66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5.66</v>
      </c>
      <c r="BL18" s="8">
        <f t="shared" si="21"/>
        <v>32</v>
      </c>
      <c r="BM18" s="8">
        <f t="shared" si="22"/>
        <v>5.66</v>
      </c>
      <c r="BN18" s="8">
        <f t="shared" si="23"/>
        <v>32</v>
      </c>
      <c r="BO18" s="8">
        <f t="shared" si="24"/>
        <v>5.66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940</v>
      </c>
      <c r="G19" s="16">
        <f>'[3]24'!G21</f>
        <v>0</v>
      </c>
      <c r="H19" s="17">
        <f t="shared" si="27"/>
        <v>1260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5.66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5.66</v>
      </c>
      <c r="AL19" s="8">
        <f t="shared" ref="AL19:AQ61" si="31">Q19-X19-AE19</f>
        <v>232.34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232.34</v>
      </c>
      <c r="AT19" s="8">
        <v>32</v>
      </c>
      <c r="AU19" s="8">
        <v>5.66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5.66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5.66</v>
      </c>
      <c r="BL19" s="8">
        <f t="shared" si="21"/>
        <v>32</v>
      </c>
      <c r="BM19" s="8">
        <f t="shared" si="22"/>
        <v>5.66</v>
      </c>
      <c r="BN19" s="8">
        <f t="shared" si="23"/>
        <v>32</v>
      </c>
      <c r="BO19" s="8">
        <f t="shared" si="24"/>
        <v>5.66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940</v>
      </c>
      <c r="G20" s="16">
        <f>'[3]24'!G22</f>
        <v>0</v>
      </c>
      <c r="H20" s="17">
        <f t="shared" si="27"/>
        <v>1260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5.66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5.66</v>
      </c>
      <c r="AL20" s="8">
        <f t="shared" si="31"/>
        <v>232.34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232.34</v>
      </c>
      <c r="AT20" s="8">
        <v>32</v>
      </c>
      <c r="AU20" s="8">
        <v>5.66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5.66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5.66</v>
      </c>
      <c r="BL20" s="8">
        <f t="shared" si="21"/>
        <v>32</v>
      </c>
      <c r="BM20" s="8">
        <f t="shared" si="22"/>
        <v>5.66</v>
      </c>
      <c r="BN20" s="8">
        <f t="shared" si="23"/>
        <v>32</v>
      </c>
      <c r="BO20" s="8">
        <f t="shared" si="24"/>
        <v>5.66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940</v>
      </c>
      <c r="G21" s="16">
        <f>'[3]24'!G23</f>
        <v>0</v>
      </c>
      <c r="H21" s="17">
        <f t="shared" si="27"/>
        <v>1260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5.66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5.66</v>
      </c>
      <c r="AL21" s="8">
        <f t="shared" si="31"/>
        <v>232.34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232.34</v>
      </c>
      <c r="AT21" s="8">
        <v>32</v>
      </c>
      <c r="AU21" s="8">
        <v>5.66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5.66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5.66</v>
      </c>
      <c r="BL21" s="8">
        <f t="shared" si="21"/>
        <v>32</v>
      </c>
      <c r="BM21" s="8">
        <f t="shared" si="22"/>
        <v>5.66</v>
      </c>
      <c r="BN21" s="8">
        <f t="shared" si="23"/>
        <v>32</v>
      </c>
      <c r="BO21" s="8">
        <f t="shared" si="24"/>
        <v>5.66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940</v>
      </c>
      <c r="G22" s="16">
        <f>'[3]24'!G24</f>
        <v>0</v>
      </c>
      <c r="H22" s="17">
        <f t="shared" si="27"/>
        <v>1260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5.66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5.66</v>
      </c>
      <c r="AL22" s="8">
        <f t="shared" si="31"/>
        <v>232.34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232.34</v>
      </c>
      <c r="AT22" s="8">
        <v>32</v>
      </c>
      <c r="AU22" s="8">
        <v>5.66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5.66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5.66</v>
      </c>
      <c r="BL22" s="8">
        <f t="shared" si="21"/>
        <v>32</v>
      </c>
      <c r="BM22" s="8">
        <f t="shared" si="22"/>
        <v>5.66</v>
      </c>
      <c r="BN22" s="8">
        <f t="shared" si="23"/>
        <v>32</v>
      </c>
      <c r="BO22" s="8">
        <f t="shared" si="24"/>
        <v>5.66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940</v>
      </c>
      <c r="G23" s="16">
        <f>'[3]24'!G25</f>
        <v>0</v>
      </c>
      <c r="H23" s="17">
        <f t="shared" si="27"/>
        <v>1260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5.66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5.66</v>
      </c>
      <c r="AL23" s="8">
        <f t="shared" si="31"/>
        <v>232.34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232.34</v>
      </c>
      <c r="AT23" s="8">
        <v>32</v>
      </c>
      <c r="AU23" s="8">
        <v>5.66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5.66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5.66</v>
      </c>
      <c r="BL23" s="8">
        <f t="shared" si="21"/>
        <v>32</v>
      </c>
      <c r="BM23" s="8">
        <f t="shared" si="22"/>
        <v>5.66</v>
      </c>
      <c r="BN23" s="8">
        <f t="shared" si="23"/>
        <v>32</v>
      </c>
      <c r="BO23" s="8">
        <f t="shared" si="24"/>
        <v>5.66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940</v>
      </c>
      <c r="G24" s="16">
        <f>'[3]24'!G26</f>
        <v>0</v>
      </c>
      <c r="H24" s="17">
        <f t="shared" si="27"/>
        <v>1260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5.66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5.66</v>
      </c>
      <c r="AL24" s="8">
        <f t="shared" si="31"/>
        <v>232.34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232.34</v>
      </c>
      <c r="AT24" s="8">
        <v>32</v>
      </c>
      <c r="AU24" s="8">
        <v>5.66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5.66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5.66</v>
      </c>
      <c r="BL24" s="8">
        <f t="shared" si="21"/>
        <v>32</v>
      </c>
      <c r="BM24" s="8">
        <f t="shared" si="22"/>
        <v>5.66</v>
      </c>
      <c r="BN24" s="8">
        <f t="shared" si="23"/>
        <v>32</v>
      </c>
      <c r="BO24" s="8">
        <f t="shared" si="24"/>
        <v>5.66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940</v>
      </c>
      <c r="G25" s="16">
        <f>'[3]24'!G27</f>
        <v>0</v>
      </c>
      <c r="H25" s="17">
        <f t="shared" si="27"/>
        <v>1260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5.66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5.66</v>
      </c>
      <c r="AL25" s="8">
        <f t="shared" si="31"/>
        <v>232.34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232.34</v>
      </c>
      <c r="AT25" s="8">
        <v>32</v>
      </c>
      <c r="AU25" s="8">
        <v>5.66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5.66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5.66</v>
      </c>
      <c r="BL25" s="8">
        <f t="shared" si="21"/>
        <v>32</v>
      </c>
      <c r="BM25" s="8">
        <f t="shared" si="22"/>
        <v>5.66</v>
      </c>
      <c r="BN25" s="8">
        <f t="shared" si="23"/>
        <v>32</v>
      </c>
      <c r="BO25" s="8">
        <f t="shared" si="24"/>
        <v>5.66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940</v>
      </c>
      <c r="G26" s="16">
        <f>'[3]24'!G28</f>
        <v>0</v>
      </c>
      <c r="H26" s="17">
        <f t="shared" si="27"/>
        <v>1260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5.66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5.66</v>
      </c>
      <c r="AL26" s="8">
        <f t="shared" si="31"/>
        <v>232.34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232.34</v>
      </c>
      <c r="AT26" s="8">
        <v>32</v>
      </c>
      <c r="AU26" s="8">
        <v>5.66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5.66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5.66</v>
      </c>
      <c r="BL26" s="8">
        <f t="shared" si="21"/>
        <v>32</v>
      </c>
      <c r="BM26" s="8">
        <f t="shared" si="22"/>
        <v>5.66</v>
      </c>
      <c r="BN26" s="8">
        <f t="shared" si="23"/>
        <v>32</v>
      </c>
      <c r="BO26" s="8">
        <f t="shared" si="24"/>
        <v>5.66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940</v>
      </c>
      <c r="G27" s="16">
        <f>'[3]24'!G29</f>
        <v>0</v>
      </c>
      <c r="H27" s="17">
        <f t="shared" si="27"/>
        <v>1260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5.66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5.66</v>
      </c>
      <c r="AL27" s="8">
        <f t="shared" si="31"/>
        <v>232.34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232.34</v>
      </c>
      <c r="AT27" s="8">
        <v>32</v>
      </c>
      <c r="AU27" s="8">
        <v>5.66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5.66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5.66</v>
      </c>
      <c r="BL27" s="8">
        <f t="shared" si="21"/>
        <v>32</v>
      </c>
      <c r="BM27" s="8">
        <f t="shared" si="22"/>
        <v>5.66</v>
      </c>
      <c r="BN27" s="8">
        <f t="shared" si="23"/>
        <v>32</v>
      </c>
      <c r="BO27" s="8">
        <f t="shared" si="24"/>
        <v>5.66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940</v>
      </c>
      <c r="G28" s="16">
        <f>'[3]24'!G30</f>
        <v>0</v>
      </c>
      <c r="H28" s="17">
        <f t="shared" si="27"/>
        <v>1260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18.829999999999998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18.829999999999998</v>
      </c>
      <c r="AE28" s="8">
        <f t="shared" si="11"/>
        <v>18.829999999999998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18.829999999999998</v>
      </c>
      <c r="AL28" s="8">
        <f t="shared" si="31"/>
        <v>232.34000000000003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232.34000000000003</v>
      </c>
      <c r="AT28" s="8">
        <v>18.829999999999998</v>
      </c>
      <c r="AU28" s="8">
        <v>18.829999999999998</v>
      </c>
      <c r="AW28" s="203">
        <v>18.829999999999998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18.829999999999998</v>
      </c>
      <c r="BD28" s="203">
        <v>18.829999999999998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18.829999999999998</v>
      </c>
      <c r="BL28" s="8">
        <f t="shared" si="21"/>
        <v>18.829999999999998</v>
      </c>
      <c r="BM28" s="8">
        <f t="shared" si="22"/>
        <v>18.829999999999998</v>
      </c>
      <c r="BN28" s="8">
        <f t="shared" si="23"/>
        <v>18.829999999999998</v>
      </c>
      <c r="BO28" s="8">
        <f t="shared" si="24"/>
        <v>18.829999999999998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940</v>
      </c>
      <c r="G29" s="16">
        <f>'[3]24'!G31</f>
        <v>0</v>
      </c>
      <c r="H29" s="17">
        <f t="shared" si="27"/>
        <v>1260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18.829999999999998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18.829999999999998</v>
      </c>
      <c r="AE29" s="8">
        <f t="shared" si="11"/>
        <v>18.829999999999998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18.829999999999998</v>
      </c>
      <c r="AL29" s="8">
        <f t="shared" si="31"/>
        <v>232.34000000000003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232.34000000000003</v>
      </c>
      <c r="AT29" s="8">
        <v>18.829999999999998</v>
      </c>
      <c r="AU29" s="8">
        <v>18.829999999999998</v>
      </c>
      <c r="AW29" s="203">
        <v>18.829999999999998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18.829999999999998</v>
      </c>
      <c r="BD29" s="203">
        <v>18.829999999999998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18.829999999999998</v>
      </c>
      <c r="BL29" s="8">
        <f t="shared" si="21"/>
        <v>18.829999999999998</v>
      </c>
      <c r="BM29" s="8">
        <f t="shared" si="22"/>
        <v>18.829999999999998</v>
      </c>
      <c r="BN29" s="8">
        <f t="shared" si="23"/>
        <v>18.829999999999998</v>
      </c>
      <c r="BO29" s="8">
        <f t="shared" si="24"/>
        <v>18.829999999999998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940</v>
      </c>
      <c r="G30" s="16">
        <f>'[3]24'!G32</f>
        <v>0</v>
      </c>
      <c r="H30" s="17">
        <f t="shared" si="27"/>
        <v>1260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18.829999999999998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18.829999999999998</v>
      </c>
      <c r="AE30" s="8">
        <f t="shared" si="11"/>
        <v>18.829999999999998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18.829999999999998</v>
      </c>
      <c r="AL30" s="8">
        <f t="shared" si="31"/>
        <v>232.34000000000003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232.34000000000003</v>
      </c>
      <c r="AT30" s="8">
        <v>18.829999999999998</v>
      </c>
      <c r="AU30" s="8">
        <v>18.829999999999998</v>
      </c>
      <c r="AW30" s="203">
        <v>18.829999999999998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18.829999999999998</v>
      </c>
      <c r="BD30" s="203">
        <v>18.829999999999998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18.829999999999998</v>
      </c>
      <c r="BL30" s="8">
        <f t="shared" si="21"/>
        <v>18.829999999999998</v>
      </c>
      <c r="BM30" s="8">
        <f t="shared" si="22"/>
        <v>18.829999999999998</v>
      </c>
      <c r="BN30" s="8">
        <f t="shared" si="23"/>
        <v>18.829999999999998</v>
      </c>
      <c r="BO30" s="8">
        <f t="shared" si="24"/>
        <v>18.829999999999998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940</v>
      </c>
      <c r="G31" s="16">
        <f>'[3]24'!G33</f>
        <v>0</v>
      </c>
      <c r="H31" s="17">
        <f t="shared" si="27"/>
        <v>1260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18.829999999999998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18.829999999999998</v>
      </c>
      <c r="AE31" s="8">
        <f t="shared" si="11"/>
        <v>18.829999999999998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18.829999999999998</v>
      </c>
      <c r="AL31" s="8">
        <f t="shared" si="31"/>
        <v>232.34000000000003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232.34000000000003</v>
      </c>
      <c r="AT31" s="8">
        <v>18.829999999999998</v>
      </c>
      <c r="AU31" s="8">
        <v>18.829999999999998</v>
      </c>
      <c r="AW31" s="203">
        <v>18.829999999999998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18.829999999999998</v>
      </c>
      <c r="BD31" s="203">
        <v>18.829999999999998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18.829999999999998</v>
      </c>
      <c r="BL31" s="8">
        <f t="shared" si="21"/>
        <v>18.829999999999998</v>
      </c>
      <c r="BM31" s="8">
        <f t="shared" si="22"/>
        <v>18.829999999999998</v>
      </c>
      <c r="BN31" s="8">
        <f t="shared" si="23"/>
        <v>18.829999999999998</v>
      </c>
      <c r="BO31" s="8">
        <f t="shared" si="24"/>
        <v>18.829999999999998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940</v>
      </c>
      <c r="G32" s="16">
        <f>'[3]24'!G34</f>
        <v>0</v>
      </c>
      <c r="H32" s="17">
        <f t="shared" si="27"/>
        <v>1260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18.829999999999998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18.829999999999998</v>
      </c>
      <c r="AE32" s="8">
        <f t="shared" si="11"/>
        <v>18.829999999999998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18.829999999999998</v>
      </c>
      <c r="AL32" s="8">
        <f t="shared" si="31"/>
        <v>232.34000000000003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232.34000000000003</v>
      </c>
      <c r="AT32" s="8">
        <v>18.829999999999998</v>
      </c>
      <c r="AU32" s="8">
        <v>18.829999999999998</v>
      </c>
      <c r="AW32" s="203">
        <v>18.829999999999998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18.829999999999998</v>
      </c>
      <c r="BD32" s="203">
        <v>18.829999999999998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18.829999999999998</v>
      </c>
      <c r="BL32" s="8">
        <f t="shared" si="21"/>
        <v>18.829999999999998</v>
      </c>
      <c r="BM32" s="8">
        <f t="shared" si="22"/>
        <v>18.829999999999998</v>
      </c>
      <c r="BN32" s="8">
        <f t="shared" si="23"/>
        <v>18.829999999999998</v>
      </c>
      <c r="BO32" s="8">
        <f t="shared" si="24"/>
        <v>18.829999999999998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940</v>
      </c>
      <c r="G33" s="16">
        <f>'[3]24'!G35</f>
        <v>0</v>
      </c>
      <c r="H33" s="17">
        <f t="shared" si="27"/>
        <v>1260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18.829999999999998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18.829999999999998</v>
      </c>
      <c r="AE33" s="8">
        <f t="shared" si="11"/>
        <v>18.829999999999998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18.829999999999998</v>
      </c>
      <c r="AL33" s="8">
        <f t="shared" si="31"/>
        <v>232.34000000000003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232.34000000000003</v>
      </c>
      <c r="AT33" s="8">
        <v>18.829999999999998</v>
      </c>
      <c r="AU33" s="8">
        <v>18.829999999999998</v>
      </c>
      <c r="AW33" s="203">
        <v>18.829999999999998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18.829999999999998</v>
      </c>
      <c r="BD33" s="203">
        <v>18.829999999999998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18.829999999999998</v>
      </c>
      <c r="BL33" s="8">
        <f t="shared" si="21"/>
        <v>18.829999999999998</v>
      </c>
      <c r="BM33" s="8">
        <f t="shared" si="22"/>
        <v>18.829999999999998</v>
      </c>
      <c r="BN33" s="8">
        <f t="shared" si="23"/>
        <v>18.829999999999998</v>
      </c>
      <c r="BO33" s="8">
        <f t="shared" si="24"/>
        <v>18.829999999999998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940</v>
      </c>
      <c r="G34" s="16">
        <f>'[3]24'!G36</f>
        <v>0</v>
      </c>
      <c r="H34" s="17">
        <f t="shared" si="27"/>
        <v>1260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25.14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25.14</v>
      </c>
      <c r="AE34" s="8">
        <f t="shared" si="11"/>
        <v>25.14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25.14</v>
      </c>
      <c r="AL34" s="8">
        <f t="shared" si="31"/>
        <v>219.72000000000003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219.72000000000003</v>
      </c>
      <c r="AT34" s="8">
        <v>25.14</v>
      </c>
      <c r="AU34" s="8">
        <v>25.14</v>
      </c>
      <c r="AW34" s="203">
        <v>25.14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25.14</v>
      </c>
      <c r="BD34" s="203">
        <v>25.14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25.14</v>
      </c>
      <c r="BL34" s="8">
        <f t="shared" si="21"/>
        <v>25.14</v>
      </c>
      <c r="BM34" s="8">
        <f t="shared" si="22"/>
        <v>25.14</v>
      </c>
      <c r="BN34" s="8">
        <f t="shared" si="23"/>
        <v>25.14</v>
      </c>
      <c r="BO34" s="8">
        <f t="shared" si="24"/>
        <v>25.14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940</v>
      </c>
      <c r="G35" s="16">
        <f>'[3]24'!G37</f>
        <v>0</v>
      </c>
      <c r="H35" s="17">
        <f t="shared" si="27"/>
        <v>1260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25.14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25.14</v>
      </c>
      <c r="AE35" s="8">
        <f t="shared" si="11"/>
        <v>25.14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25.14</v>
      </c>
      <c r="AL35" s="8">
        <f t="shared" si="31"/>
        <v>219.72000000000003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219.72000000000003</v>
      </c>
      <c r="AT35" s="8">
        <v>25.14</v>
      </c>
      <c r="AU35" s="8">
        <v>25.14</v>
      </c>
      <c r="AW35" s="203">
        <v>25.14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25.14</v>
      </c>
      <c r="BD35" s="203">
        <v>25.14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25.14</v>
      </c>
      <c r="BL35" s="8">
        <f t="shared" si="21"/>
        <v>25.14</v>
      </c>
      <c r="BM35" s="8">
        <f t="shared" si="22"/>
        <v>25.14</v>
      </c>
      <c r="BN35" s="8">
        <f t="shared" si="23"/>
        <v>25.14</v>
      </c>
      <c r="BO35" s="8">
        <f t="shared" si="24"/>
        <v>25.14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940</v>
      </c>
      <c r="G36" s="16">
        <f>'[3]24'!G38</f>
        <v>0</v>
      </c>
      <c r="H36" s="17">
        <f t="shared" si="27"/>
        <v>1260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25.14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25.14</v>
      </c>
      <c r="AE36" s="8">
        <f t="shared" si="11"/>
        <v>25.14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25.14</v>
      </c>
      <c r="AL36" s="8">
        <f t="shared" si="31"/>
        <v>219.72000000000003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219.72000000000003</v>
      </c>
      <c r="AT36" s="8">
        <v>25.14</v>
      </c>
      <c r="AU36" s="8">
        <v>25.14</v>
      </c>
      <c r="AW36" s="203">
        <v>25.14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25.14</v>
      </c>
      <c r="BD36" s="203">
        <v>25.14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25.14</v>
      </c>
      <c r="BL36" s="8">
        <f t="shared" si="21"/>
        <v>25.14</v>
      </c>
      <c r="BM36" s="8">
        <f t="shared" si="22"/>
        <v>25.14</v>
      </c>
      <c r="BN36" s="8">
        <f t="shared" si="23"/>
        <v>25.14</v>
      </c>
      <c r="BO36" s="8">
        <f t="shared" si="24"/>
        <v>25.14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940</v>
      </c>
      <c r="G37" s="16">
        <f>'[3]24'!G39</f>
        <v>0</v>
      </c>
      <c r="H37" s="17">
        <f t="shared" si="27"/>
        <v>1260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25.14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25.14</v>
      </c>
      <c r="AE37" s="8">
        <f t="shared" si="11"/>
        <v>25.14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25.14</v>
      </c>
      <c r="AL37" s="8">
        <f t="shared" si="31"/>
        <v>219.72000000000003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219.72000000000003</v>
      </c>
      <c r="AT37" s="8">
        <v>25.14</v>
      </c>
      <c r="AU37" s="8">
        <v>25.14</v>
      </c>
      <c r="AW37" s="203">
        <v>25.14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25.14</v>
      </c>
      <c r="BD37" s="203">
        <v>25.14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25.14</v>
      </c>
      <c r="BL37" s="8">
        <f t="shared" si="21"/>
        <v>25.14</v>
      </c>
      <c r="BM37" s="8">
        <f t="shared" si="22"/>
        <v>25.14</v>
      </c>
      <c r="BN37" s="8">
        <f t="shared" si="23"/>
        <v>25.14</v>
      </c>
      <c r="BO37" s="8">
        <f t="shared" si="24"/>
        <v>25.14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940</v>
      </c>
      <c r="G38" s="16">
        <f>'[3]24'!G40</f>
        <v>0</v>
      </c>
      <c r="H38" s="17">
        <f t="shared" si="27"/>
        <v>1260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25.14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25.14</v>
      </c>
      <c r="AE38" s="8">
        <f t="shared" si="11"/>
        <v>25.14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25.14</v>
      </c>
      <c r="AL38" s="8">
        <f t="shared" si="31"/>
        <v>219.72000000000003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219.72000000000003</v>
      </c>
      <c r="AT38" s="8">
        <v>25.14</v>
      </c>
      <c r="AU38" s="8">
        <v>25.14</v>
      </c>
      <c r="AW38" s="203">
        <v>25.14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25.14</v>
      </c>
      <c r="BD38" s="203">
        <v>25.14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25.14</v>
      </c>
      <c r="BL38" s="8">
        <f t="shared" si="21"/>
        <v>25.14</v>
      </c>
      <c r="BM38" s="8">
        <f t="shared" si="22"/>
        <v>25.14</v>
      </c>
      <c r="BN38" s="8">
        <f t="shared" si="23"/>
        <v>25.14</v>
      </c>
      <c r="BO38" s="8">
        <f t="shared" si="24"/>
        <v>25.14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940</v>
      </c>
      <c r="G39" s="16">
        <f>'[3]24'!G41</f>
        <v>0</v>
      </c>
      <c r="H39" s="17">
        <f t="shared" si="27"/>
        <v>1260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25.14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25.14</v>
      </c>
      <c r="AE39" s="8">
        <f t="shared" si="11"/>
        <v>25.14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25.14</v>
      </c>
      <c r="AL39" s="8">
        <f t="shared" si="31"/>
        <v>219.72000000000003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219.72000000000003</v>
      </c>
      <c r="AT39" s="8">
        <v>25.14</v>
      </c>
      <c r="AU39" s="8">
        <v>25.14</v>
      </c>
      <c r="AW39" s="203">
        <v>25.14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25.14</v>
      </c>
      <c r="BD39" s="203">
        <v>25.14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25.14</v>
      </c>
      <c r="BL39" s="8">
        <f t="shared" si="21"/>
        <v>25.14</v>
      </c>
      <c r="BM39" s="8">
        <f t="shared" si="22"/>
        <v>25.14</v>
      </c>
      <c r="BN39" s="8">
        <f t="shared" si="23"/>
        <v>25.14</v>
      </c>
      <c r="BO39" s="8">
        <f t="shared" si="24"/>
        <v>25.14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940</v>
      </c>
      <c r="G40" s="16">
        <f>'[3]24'!G42</f>
        <v>0</v>
      </c>
      <c r="H40" s="17">
        <f t="shared" si="27"/>
        <v>1260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25.14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25.14</v>
      </c>
      <c r="AE40" s="8">
        <f t="shared" si="11"/>
        <v>25.14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25.14</v>
      </c>
      <c r="AL40" s="8">
        <f t="shared" si="31"/>
        <v>219.72000000000003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219.72000000000003</v>
      </c>
      <c r="AT40" s="8">
        <v>25.14</v>
      </c>
      <c r="AU40" s="8">
        <v>25.14</v>
      </c>
      <c r="AW40" s="203">
        <v>25.14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25.14</v>
      </c>
      <c r="BD40" s="203">
        <v>25.14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25.14</v>
      </c>
      <c r="BL40" s="8">
        <f t="shared" si="21"/>
        <v>25.14</v>
      </c>
      <c r="BM40" s="8">
        <f t="shared" si="22"/>
        <v>25.14</v>
      </c>
      <c r="BN40" s="8">
        <f t="shared" si="23"/>
        <v>25.14</v>
      </c>
      <c r="BO40" s="8">
        <f t="shared" si="24"/>
        <v>25.14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940</v>
      </c>
      <c r="G41" s="16">
        <f>'[3]24'!G43</f>
        <v>0</v>
      </c>
      <c r="H41" s="17">
        <f t="shared" si="27"/>
        <v>1260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25.14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25.14</v>
      </c>
      <c r="AE41" s="8">
        <f t="shared" si="11"/>
        <v>25.14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25.14</v>
      </c>
      <c r="AL41" s="8">
        <f t="shared" si="31"/>
        <v>219.72000000000003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219.72000000000003</v>
      </c>
      <c r="AT41" s="8">
        <v>25.14</v>
      </c>
      <c r="AU41" s="8">
        <v>25.14</v>
      </c>
      <c r="AW41" s="203">
        <v>25.14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25.14</v>
      </c>
      <c r="BD41" s="203">
        <v>25.14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25.14</v>
      </c>
      <c r="BL41" s="8">
        <f t="shared" si="21"/>
        <v>25.14</v>
      </c>
      <c r="BM41" s="8">
        <f t="shared" si="22"/>
        <v>25.14</v>
      </c>
      <c r="BN41" s="8">
        <f t="shared" si="23"/>
        <v>25.14</v>
      </c>
      <c r="BO41" s="8">
        <f t="shared" si="24"/>
        <v>25.14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940</v>
      </c>
      <c r="G42" s="16">
        <f>'[3]24'!G44</f>
        <v>0</v>
      </c>
      <c r="H42" s="17">
        <f t="shared" si="27"/>
        <v>1260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25.14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25.14</v>
      </c>
      <c r="AE42" s="8">
        <f t="shared" si="11"/>
        <v>25.14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25.14</v>
      </c>
      <c r="AL42" s="8">
        <f t="shared" si="31"/>
        <v>219.72000000000003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219.72000000000003</v>
      </c>
      <c r="AT42" s="8">
        <v>25.14</v>
      </c>
      <c r="AU42" s="8">
        <v>25.14</v>
      </c>
      <c r="AW42" s="203">
        <v>25.14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25.14</v>
      </c>
      <c r="BD42" s="203">
        <v>25.14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25.14</v>
      </c>
      <c r="BL42" s="8">
        <f t="shared" si="21"/>
        <v>25.14</v>
      </c>
      <c r="BM42" s="8">
        <f t="shared" si="22"/>
        <v>25.14</v>
      </c>
      <c r="BN42" s="8">
        <f t="shared" si="23"/>
        <v>25.14</v>
      </c>
      <c r="BO42" s="8">
        <f t="shared" si="24"/>
        <v>25.14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940</v>
      </c>
      <c r="G43" s="16">
        <f>'[3]24'!G45</f>
        <v>0</v>
      </c>
      <c r="H43" s="17">
        <f t="shared" si="27"/>
        <v>1260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23.7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</v>
      </c>
      <c r="AL43" s="8">
        <f t="shared" si="31"/>
        <v>214.3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214.3</v>
      </c>
      <c r="AT43" s="8">
        <v>32</v>
      </c>
      <c r="AU43" s="8">
        <v>23.7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23.7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</v>
      </c>
      <c r="BL43" s="8">
        <f t="shared" si="21"/>
        <v>32</v>
      </c>
      <c r="BM43" s="8">
        <f t="shared" si="22"/>
        <v>23.7</v>
      </c>
      <c r="BN43" s="8">
        <f t="shared" si="23"/>
        <v>32</v>
      </c>
      <c r="BO43" s="8">
        <f t="shared" si="24"/>
        <v>23.7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940</v>
      </c>
      <c r="G44" s="16">
        <f>'[3]24'!G46</f>
        <v>0</v>
      </c>
      <c r="H44" s="17">
        <f t="shared" si="27"/>
        <v>1260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23.7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</v>
      </c>
      <c r="AL44" s="8">
        <f t="shared" si="31"/>
        <v>214.3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214.3</v>
      </c>
      <c r="AT44" s="8">
        <v>32</v>
      </c>
      <c r="AU44" s="8">
        <v>23.7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23.7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</v>
      </c>
      <c r="BL44" s="8">
        <f t="shared" si="21"/>
        <v>32</v>
      </c>
      <c r="BM44" s="8">
        <f t="shared" si="22"/>
        <v>23.7</v>
      </c>
      <c r="BN44" s="8">
        <f t="shared" si="23"/>
        <v>32</v>
      </c>
      <c r="BO44" s="8">
        <f t="shared" si="24"/>
        <v>23.7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940</v>
      </c>
      <c r="G45" s="16">
        <f>'[3]24'!G47</f>
        <v>0</v>
      </c>
      <c r="H45" s="17">
        <f t="shared" si="27"/>
        <v>1260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23.7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</v>
      </c>
      <c r="AL45" s="8">
        <f t="shared" si="31"/>
        <v>214.3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214.3</v>
      </c>
      <c r="AT45" s="8">
        <v>32</v>
      </c>
      <c r="AU45" s="8">
        <v>23.7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23.7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</v>
      </c>
      <c r="BL45" s="8">
        <f t="shared" si="21"/>
        <v>32</v>
      </c>
      <c r="BM45" s="8">
        <f t="shared" si="22"/>
        <v>23.7</v>
      </c>
      <c r="BN45" s="8">
        <f t="shared" si="23"/>
        <v>32</v>
      </c>
      <c r="BO45" s="8">
        <f t="shared" si="24"/>
        <v>23.7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940</v>
      </c>
      <c r="G46" s="16">
        <f>'[3]24'!G48</f>
        <v>0</v>
      </c>
      <c r="H46" s="17">
        <f t="shared" si="27"/>
        <v>1260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23.7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</v>
      </c>
      <c r="AL46" s="8">
        <f t="shared" si="31"/>
        <v>214.3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214.3</v>
      </c>
      <c r="AT46" s="8">
        <v>32</v>
      </c>
      <c r="AU46" s="8">
        <v>23.7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23.7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</v>
      </c>
      <c r="BL46" s="8">
        <f t="shared" si="21"/>
        <v>32</v>
      </c>
      <c r="BM46" s="8">
        <f t="shared" si="22"/>
        <v>23.7</v>
      </c>
      <c r="BN46" s="8">
        <f t="shared" si="23"/>
        <v>32</v>
      </c>
      <c r="BO46" s="8">
        <f t="shared" si="24"/>
        <v>23.7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940</v>
      </c>
      <c r="G47" s="16">
        <f>'[3]24'!G49</f>
        <v>0</v>
      </c>
      <c r="H47" s="17">
        <f t="shared" si="27"/>
        <v>1260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23.7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</v>
      </c>
      <c r="AL47" s="8">
        <f t="shared" si="31"/>
        <v>214.3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214.3</v>
      </c>
      <c r="AT47" s="8">
        <v>32</v>
      </c>
      <c r="AU47" s="8">
        <v>23.7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23.7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</v>
      </c>
      <c r="BL47" s="8">
        <f t="shared" si="21"/>
        <v>32</v>
      </c>
      <c r="BM47" s="8">
        <f t="shared" si="22"/>
        <v>23.7</v>
      </c>
      <c r="BN47" s="8">
        <f t="shared" si="23"/>
        <v>32</v>
      </c>
      <c r="BO47" s="8">
        <f t="shared" si="24"/>
        <v>23.7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940</v>
      </c>
      <c r="G48" s="16">
        <f>'[3]24'!G50</f>
        <v>0</v>
      </c>
      <c r="H48" s="17">
        <f t="shared" si="27"/>
        <v>1260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23.7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</v>
      </c>
      <c r="AL48" s="8">
        <f t="shared" si="31"/>
        <v>214.3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214.3</v>
      </c>
      <c r="AT48" s="8">
        <v>32</v>
      </c>
      <c r="AU48" s="8">
        <v>23.7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23.7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</v>
      </c>
      <c r="BL48" s="8">
        <f t="shared" si="21"/>
        <v>32</v>
      </c>
      <c r="BM48" s="8">
        <f t="shared" si="22"/>
        <v>23.7</v>
      </c>
      <c r="BN48" s="8">
        <f t="shared" si="23"/>
        <v>32</v>
      </c>
      <c r="BO48" s="8">
        <f t="shared" si="24"/>
        <v>23.7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940</v>
      </c>
      <c r="G49" s="16">
        <f>'[3]24'!G51</f>
        <v>0</v>
      </c>
      <c r="H49" s="17">
        <f t="shared" si="27"/>
        <v>1260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23.7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</v>
      </c>
      <c r="AL49" s="8">
        <f t="shared" si="31"/>
        <v>214.3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214.3</v>
      </c>
      <c r="AT49" s="8">
        <v>32</v>
      </c>
      <c r="AU49" s="8">
        <v>23.7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23.7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</v>
      </c>
      <c r="BL49" s="8">
        <f t="shared" si="21"/>
        <v>32</v>
      </c>
      <c r="BM49" s="8">
        <f t="shared" si="22"/>
        <v>23.7</v>
      </c>
      <c r="BN49" s="8">
        <f t="shared" si="23"/>
        <v>32</v>
      </c>
      <c r="BO49" s="8">
        <f t="shared" si="24"/>
        <v>23.7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940</v>
      </c>
      <c r="G50" s="16">
        <f>'[3]24'!G52</f>
        <v>0</v>
      </c>
      <c r="H50" s="17">
        <f t="shared" si="27"/>
        <v>1260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23.7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</v>
      </c>
      <c r="AL50" s="8">
        <f t="shared" si="31"/>
        <v>214.3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214.3</v>
      </c>
      <c r="AT50" s="8">
        <v>32</v>
      </c>
      <c r="AU50" s="8">
        <v>23.7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23.7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</v>
      </c>
      <c r="BL50" s="8">
        <f t="shared" si="21"/>
        <v>32</v>
      </c>
      <c r="BM50" s="8">
        <f t="shared" si="22"/>
        <v>23.7</v>
      </c>
      <c r="BN50" s="8">
        <f t="shared" si="23"/>
        <v>32</v>
      </c>
      <c r="BO50" s="8">
        <f t="shared" si="24"/>
        <v>23.7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920</v>
      </c>
      <c r="G51" s="16">
        <f>'[3]24'!G53</f>
        <v>0</v>
      </c>
      <c r="H51" s="17">
        <f t="shared" si="27"/>
        <v>1240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</v>
      </c>
      <c r="AL51" s="8">
        <f t="shared" si="31"/>
        <v>214.3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214.3</v>
      </c>
      <c r="AT51" s="8">
        <v>32</v>
      </c>
      <c r="AU51" s="8">
        <v>1.64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23.7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</v>
      </c>
      <c r="BL51" s="8">
        <f t="shared" si="21"/>
        <v>32</v>
      </c>
      <c r="BM51" s="8">
        <f t="shared" si="22"/>
        <v>1.64</v>
      </c>
      <c r="BN51" s="8">
        <f t="shared" si="23"/>
        <v>32</v>
      </c>
      <c r="BO51" s="8">
        <f t="shared" si="24"/>
        <v>23.7</v>
      </c>
      <c r="BP51" s="182">
        <f t="shared" si="25"/>
        <v>0</v>
      </c>
      <c r="BQ51" s="182">
        <f t="shared" si="26"/>
        <v>-22.06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920</v>
      </c>
      <c r="G52" s="16">
        <f>'[3]24'!G54</f>
        <v>0</v>
      </c>
      <c r="H52" s="17">
        <f t="shared" si="27"/>
        <v>1240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</v>
      </c>
      <c r="AL52" s="8">
        <f t="shared" si="31"/>
        <v>214.3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214.3</v>
      </c>
      <c r="AT52" s="8">
        <v>32</v>
      </c>
      <c r="AU52" s="8">
        <v>1.64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23.7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</v>
      </c>
      <c r="BL52" s="8">
        <f t="shared" si="21"/>
        <v>32</v>
      </c>
      <c r="BM52" s="8">
        <f t="shared" si="22"/>
        <v>1.64</v>
      </c>
      <c r="BN52" s="8">
        <f t="shared" si="23"/>
        <v>32</v>
      </c>
      <c r="BO52" s="8">
        <f t="shared" si="24"/>
        <v>23.7</v>
      </c>
      <c r="BP52" s="182">
        <f t="shared" si="25"/>
        <v>0</v>
      </c>
      <c r="BQ52" s="182">
        <f t="shared" si="26"/>
        <v>-22.06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920</v>
      </c>
      <c r="G53" s="16">
        <f>'[3]24'!G55</f>
        <v>0</v>
      </c>
      <c r="H53" s="17">
        <f t="shared" si="27"/>
        <v>1240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23.7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</v>
      </c>
      <c r="AL53" s="8">
        <f t="shared" si="31"/>
        <v>214.3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214.3</v>
      </c>
      <c r="AT53" s="8">
        <v>32</v>
      </c>
      <c r="AU53" s="8">
        <v>1.64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23.7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</v>
      </c>
      <c r="BL53" s="8">
        <f t="shared" si="21"/>
        <v>32</v>
      </c>
      <c r="BM53" s="8">
        <f t="shared" si="22"/>
        <v>1.64</v>
      </c>
      <c r="BN53" s="8">
        <f t="shared" si="23"/>
        <v>32</v>
      </c>
      <c r="BO53" s="8">
        <f t="shared" si="24"/>
        <v>23.7</v>
      </c>
      <c r="BP53" s="182">
        <f t="shared" si="25"/>
        <v>0</v>
      </c>
      <c r="BQ53" s="182">
        <f t="shared" si="26"/>
        <v>-22.06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920</v>
      </c>
      <c r="G54" s="16">
        <f>'[3]24'!G56</f>
        <v>0</v>
      </c>
      <c r="H54" s="17">
        <f t="shared" si="27"/>
        <v>1240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23.7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</v>
      </c>
      <c r="AL54" s="8">
        <f t="shared" si="31"/>
        <v>214.3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214.3</v>
      </c>
      <c r="AT54" s="8">
        <v>32</v>
      </c>
      <c r="AU54" s="8">
        <v>1.64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23.7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</v>
      </c>
      <c r="BL54" s="8">
        <f t="shared" si="21"/>
        <v>32</v>
      </c>
      <c r="BM54" s="8">
        <f t="shared" si="22"/>
        <v>1.64</v>
      </c>
      <c r="BN54" s="8">
        <f t="shared" si="23"/>
        <v>32</v>
      </c>
      <c r="BO54" s="8">
        <f t="shared" si="24"/>
        <v>23.7</v>
      </c>
      <c r="BP54" s="182">
        <f t="shared" si="25"/>
        <v>0</v>
      </c>
      <c r="BQ54" s="182">
        <f t="shared" si="26"/>
        <v>-22.06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920</v>
      </c>
      <c r="G55" s="16">
        <f>'[3]24'!G57</f>
        <v>0</v>
      </c>
      <c r="H55" s="17">
        <f t="shared" si="27"/>
        <v>1240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25.14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25.14</v>
      </c>
      <c r="AE55" s="8">
        <f t="shared" si="11"/>
        <v>25.14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25.14</v>
      </c>
      <c r="AL55" s="8">
        <f t="shared" si="31"/>
        <v>219.72000000000003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219.72000000000003</v>
      </c>
      <c r="AT55" s="8">
        <v>25.14</v>
      </c>
      <c r="AU55" s="8">
        <v>25.14</v>
      </c>
      <c r="AW55" s="203">
        <v>25.14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25.14</v>
      </c>
      <c r="BD55" s="203">
        <v>25.14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25.14</v>
      </c>
      <c r="BL55" s="8">
        <f t="shared" si="21"/>
        <v>25.14</v>
      </c>
      <c r="BM55" s="8">
        <f t="shared" si="22"/>
        <v>25.14</v>
      </c>
      <c r="BN55" s="8">
        <f t="shared" si="23"/>
        <v>25.14</v>
      </c>
      <c r="BO55" s="8">
        <f t="shared" si="24"/>
        <v>25.14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920</v>
      </c>
      <c r="G56" s="16">
        <f>'[3]24'!G58</f>
        <v>0</v>
      </c>
      <c r="H56" s="17">
        <f t="shared" si="27"/>
        <v>1240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25.14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25.14</v>
      </c>
      <c r="AE56" s="8">
        <f t="shared" si="11"/>
        <v>25.14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25.14</v>
      </c>
      <c r="AL56" s="8">
        <f t="shared" si="31"/>
        <v>219.72000000000003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219.72000000000003</v>
      </c>
      <c r="AT56" s="8">
        <v>25.14</v>
      </c>
      <c r="AU56" s="8">
        <v>25.14</v>
      </c>
      <c r="AW56" s="203">
        <v>25.14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25.14</v>
      </c>
      <c r="BD56" s="203">
        <v>25.14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25.14</v>
      </c>
      <c r="BL56" s="8">
        <f t="shared" si="21"/>
        <v>25.14</v>
      </c>
      <c r="BM56" s="8">
        <f t="shared" si="22"/>
        <v>25.14</v>
      </c>
      <c r="BN56" s="8">
        <f t="shared" si="23"/>
        <v>25.14</v>
      </c>
      <c r="BO56" s="8">
        <f t="shared" si="24"/>
        <v>25.14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920</v>
      </c>
      <c r="G57" s="16">
        <f>'[3]24'!G59</f>
        <v>0</v>
      </c>
      <c r="H57" s="17">
        <f t="shared" si="27"/>
        <v>1240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25.14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25.14</v>
      </c>
      <c r="AE57" s="8">
        <f t="shared" si="11"/>
        <v>25.14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25.14</v>
      </c>
      <c r="AL57" s="8">
        <f t="shared" si="31"/>
        <v>219.72000000000003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219.72000000000003</v>
      </c>
      <c r="AT57" s="8">
        <v>25.14</v>
      </c>
      <c r="AU57" s="8">
        <v>25.14</v>
      </c>
      <c r="AW57" s="203">
        <v>25.14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25.14</v>
      </c>
      <c r="BD57" s="203">
        <v>25.14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25.14</v>
      </c>
      <c r="BL57" s="8">
        <f t="shared" si="21"/>
        <v>25.14</v>
      </c>
      <c r="BM57" s="8">
        <f t="shared" si="22"/>
        <v>25.14</v>
      </c>
      <c r="BN57" s="8">
        <f t="shared" si="23"/>
        <v>25.14</v>
      </c>
      <c r="BO57" s="8">
        <f t="shared" si="24"/>
        <v>25.14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920</v>
      </c>
      <c r="G58" s="16">
        <f>'[3]24'!G60</f>
        <v>0</v>
      </c>
      <c r="H58" s="17">
        <f t="shared" si="27"/>
        <v>1240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25.14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25.14</v>
      </c>
      <c r="AE58" s="8">
        <f t="shared" si="11"/>
        <v>25.14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25.14</v>
      </c>
      <c r="AL58" s="8">
        <f t="shared" si="31"/>
        <v>219.72000000000003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219.72000000000003</v>
      </c>
      <c r="AT58" s="8">
        <v>25.14</v>
      </c>
      <c r="AU58" s="8">
        <v>25.14</v>
      </c>
      <c r="AW58" s="203">
        <v>25.14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25.14</v>
      </c>
      <c r="BD58" s="203">
        <v>25.14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25.14</v>
      </c>
      <c r="BL58" s="8">
        <f t="shared" si="21"/>
        <v>25.14</v>
      </c>
      <c r="BM58" s="8">
        <f t="shared" si="22"/>
        <v>25.14</v>
      </c>
      <c r="BN58" s="8">
        <f t="shared" si="23"/>
        <v>25.14</v>
      </c>
      <c r="BO58" s="8">
        <f t="shared" si="24"/>
        <v>25.14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920</v>
      </c>
      <c r="G59" s="16">
        <f>'[3]24'!G61</f>
        <v>0</v>
      </c>
      <c r="H59" s="17">
        <f t="shared" si="27"/>
        <v>1240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25.14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25.14</v>
      </c>
      <c r="AE59" s="8">
        <f t="shared" si="11"/>
        <v>25.14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25.14</v>
      </c>
      <c r="AL59" s="8">
        <f t="shared" si="31"/>
        <v>219.72000000000003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219.72000000000003</v>
      </c>
      <c r="AT59" s="8">
        <v>25.14</v>
      </c>
      <c r="AU59" s="8">
        <v>25.14</v>
      </c>
      <c r="AW59" s="203">
        <v>25.14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25.14</v>
      </c>
      <c r="BD59" s="203">
        <v>25.14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25.14</v>
      </c>
      <c r="BL59" s="8">
        <f t="shared" si="21"/>
        <v>25.14</v>
      </c>
      <c r="BM59" s="8">
        <f t="shared" si="22"/>
        <v>25.14</v>
      </c>
      <c r="BN59" s="8">
        <f t="shared" si="23"/>
        <v>25.14</v>
      </c>
      <c r="BO59" s="8">
        <f t="shared" si="24"/>
        <v>25.14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920</v>
      </c>
      <c r="G60" s="16">
        <f>'[3]24'!G62</f>
        <v>0</v>
      </c>
      <c r="H60" s="17">
        <f t="shared" si="27"/>
        <v>1240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25.14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25.14</v>
      </c>
      <c r="AE60" s="8">
        <f t="shared" si="11"/>
        <v>25.14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25.14</v>
      </c>
      <c r="AL60" s="8">
        <f t="shared" si="31"/>
        <v>219.72000000000003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219.72000000000003</v>
      </c>
      <c r="AT60" s="8">
        <v>25.14</v>
      </c>
      <c r="AU60" s="8">
        <v>25.14</v>
      </c>
      <c r="AW60" s="203">
        <v>25.14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25.14</v>
      </c>
      <c r="BD60" s="203">
        <v>25.14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25.14</v>
      </c>
      <c r="BL60" s="8">
        <f t="shared" si="21"/>
        <v>25.14</v>
      </c>
      <c r="BM60" s="8">
        <f t="shared" si="22"/>
        <v>25.14</v>
      </c>
      <c r="BN60" s="8">
        <f t="shared" si="23"/>
        <v>25.14</v>
      </c>
      <c r="BO60" s="8">
        <f t="shared" si="24"/>
        <v>25.14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920</v>
      </c>
      <c r="G61" s="16">
        <f>'[3]24'!G63</f>
        <v>0</v>
      </c>
      <c r="H61" s="17">
        <f t="shared" si="27"/>
        <v>1240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25.14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25.14</v>
      </c>
      <c r="AE61" s="8">
        <f t="shared" si="11"/>
        <v>25.14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25.14</v>
      </c>
      <c r="AL61" s="8">
        <f t="shared" si="31"/>
        <v>219.72000000000003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219.72000000000003</v>
      </c>
      <c r="AT61" s="8">
        <v>25.14</v>
      </c>
      <c r="AU61" s="8">
        <v>25.14</v>
      </c>
      <c r="AW61" s="203">
        <v>25.14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25.14</v>
      </c>
      <c r="BD61" s="203">
        <v>25.14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25.14</v>
      </c>
      <c r="BL61" s="8">
        <f t="shared" si="21"/>
        <v>25.14</v>
      </c>
      <c r="BM61" s="8">
        <f t="shared" si="22"/>
        <v>25.14</v>
      </c>
      <c r="BN61" s="8">
        <f t="shared" si="23"/>
        <v>25.14</v>
      </c>
      <c r="BO61" s="8">
        <f t="shared" si="24"/>
        <v>25.14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920</v>
      </c>
      <c r="G62" s="16">
        <f>'[3]24'!G64</f>
        <v>0</v>
      </c>
      <c r="H62" s="17">
        <f t="shared" si="27"/>
        <v>1240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18.829999999999998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18.829999999999998</v>
      </c>
      <c r="AE62" s="8">
        <f t="shared" si="11"/>
        <v>18.829999999999998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18.829999999999998</v>
      </c>
      <c r="AL62" s="8">
        <f t="shared" ref="AL62:AN98" si="35">Q62-X62-AE62</f>
        <v>232.34000000000003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232.34000000000003</v>
      </c>
      <c r="AT62" s="8">
        <v>18.829999999999998</v>
      </c>
      <c r="AU62" s="8">
        <v>18.829999999999998</v>
      </c>
      <c r="AW62" s="203">
        <v>18.829999999999998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18.829999999999998</v>
      </c>
      <c r="BD62" s="203">
        <v>18.829999999999998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18.829999999999998</v>
      </c>
      <c r="BL62" s="8">
        <f t="shared" si="21"/>
        <v>18.829999999999998</v>
      </c>
      <c r="BM62" s="8">
        <f t="shared" si="22"/>
        <v>18.829999999999998</v>
      </c>
      <c r="BN62" s="8">
        <f t="shared" si="23"/>
        <v>18.829999999999998</v>
      </c>
      <c r="BO62" s="8">
        <f t="shared" si="24"/>
        <v>18.829999999999998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920</v>
      </c>
      <c r="G63" s="16">
        <f>'[3]24'!G65</f>
        <v>0</v>
      </c>
      <c r="H63" s="17">
        <f t="shared" si="27"/>
        <v>1240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18.829999999999998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18.829999999999998</v>
      </c>
      <c r="AE63" s="8">
        <f t="shared" si="11"/>
        <v>18.829999999999998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18.829999999999998</v>
      </c>
      <c r="AL63" s="8">
        <f t="shared" si="35"/>
        <v>232.34000000000003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232.34000000000003</v>
      </c>
      <c r="AT63" s="8">
        <v>18.829999999999998</v>
      </c>
      <c r="AU63" s="8">
        <v>18.829999999999998</v>
      </c>
      <c r="AW63" s="203">
        <v>18.829999999999998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18.829999999999998</v>
      </c>
      <c r="BD63" s="203">
        <v>18.829999999999998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18.829999999999998</v>
      </c>
      <c r="BL63" s="8">
        <f t="shared" si="21"/>
        <v>18.829999999999998</v>
      </c>
      <c r="BM63" s="8">
        <f t="shared" si="22"/>
        <v>18.829999999999998</v>
      </c>
      <c r="BN63" s="8">
        <f t="shared" si="23"/>
        <v>18.829999999999998</v>
      </c>
      <c r="BO63" s="8">
        <f t="shared" si="24"/>
        <v>18.829999999999998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920</v>
      </c>
      <c r="G64" s="16">
        <f>'[3]24'!G66</f>
        <v>0</v>
      </c>
      <c r="H64" s="17">
        <f t="shared" si="27"/>
        <v>1240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9.39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9.39</v>
      </c>
      <c r="AE64" s="8">
        <f t="shared" si="11"/>
        <v>9.39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9.39</v>
      </c>
      <c r="AL64" s="8">
        <f t="shared" si="35"/>
        <v>251.22000000000003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251.22000000000003</v>
      </c>
      <c r="AT64" s="8">
        <v>9.39</v>
      </c>
      <c r="AU64" s="8">
        <v>9.39</v>
      </c>
      <c r="AW64" s="203">
        <v>9.39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9.39</v>
      </c>
      <c r="BD64" s="203">
        <v>9.39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9.39</v>
      </c>
      <c r="BL64" s="8">
        <f t="shared" si="21"/>
        <v>9.39</v>
      </c>
      <c r="BM64" s="8">
        <f t="shared" si="22"/>
        <v>9.39</v>
      </c>
      <c r="BN64" s="8">
        <f t="shared" si="23"/>
        <v>9.39</v>
      </c>
      <c r="BO64" s="8">
        <f t="shared" si="24"/>
        <v>9.39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920</v>
      </c>
      <c r="G65" s="16">
        <f>'[3]24'!G67</f>
        <v>0</v>
      </c>
      <c r="H65" s="17">
        <f t="shared" si="27"/>
        <v>1240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19.329999999999998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19.329999999999998</v>
      </c>
      <c r="AE65" s="8">
        <f t="shared" si="11"/>
        <v>19.329999999999998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19.329999999999998</v>
      </c>
      <c r="AL65" s="8">
        <f t="shared" si="35"/>
        <v>231.34000000000003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231.34000000000003</v>
      </c>
      <c r="AT65" s="8">
        <v>19.329999999999998</v>
      </c>
      <c r="AU65" s="8">
        <v>19.329999999999998</v>
      </c>
      <c r="AW65" s="203">
        <v>19.329999999999998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19.329999999999998</v>
      </c>
      <c r="BD65" s="203">
        <v>19.329999999999998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19.329999999999998</v>
      </c>
      <c r="BL65" s="8">
        <f t="shared" si="21"/>
        <v>19.329999999999998</v>
      </c>
      <c r="BM65" s="8">
        <f t="shared" si="22"/>
        <v>19.329999999999998</v>
      </c>
      <c r="BN65" s="8">
        <f t="shared" si="23"/>
        <v>19.329999999999998</v>
      </c>
      <c r="BO65" s="8">
        <f t="shared" si="24"/>
        <v>19.329999999999998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920</v>
      </c>
      <c r="G66" s="16">
        <f>'[3]24'!G68</f>
        <v>0</v>
      </c>
      <c r="H66" s="17">
        <f t="shared" si="27"/>
        <v>1240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14.05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14.05</v>
      </c>
      <c r="AE66" s="8">
        <f t="shared" si="11"/>
        <v>14.05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14.05</v>
      </c>
      <c r="AL66" s="8">
        <f t="shared" si="35"/>
        <v>241.89999999999998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241.89999999999998</v>
      </c>
      <c r="AT66" s="8">
        <v>14.05</v>
      </c>
      <c r="AU66" s="8">
        <v>14.05</v>
      </c>
      <c r="AW66" s="203">
        <v>14.05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14.05</v>
      </c>
      <c r="BD66" s="203">
        <v>14.05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14.05</v>
      </c>
      <c r="BL66" s="8">
        <f t="shared" si="21"/>
        <v>14.05</v>
      </c>
      <c r="BM66" s="8">
        <f t="shared" si="22"/>
        <v>14.05</v>
      </c>
      <c r="BN66" s="8">
        <f t="shared" si="23"/>
        <v>14.05</v>
      </c>
      <c r="BO66" s="8">
        <f t="shared" si="24"/>
        <v>14.05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920</v>
      </c>
      <c r="G67" s="16">
        <f>'[3]24'!G69</f>
        <v>0</v>
      </c>
      <c r="H67" s="17">
        <f t="shared" si="27"/>
        <v>1240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7.02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7.02</v>
      </c>
      <c r="AE67" s="8">
        <f t="shared" si="11"/>
        <v>7.02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7.02</v>
      </c>
      <c r="AL67" s="8">
        <f t="shared" si="35"/>
        <v>255.96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255.96</v>
      </c>
      <c r="AT67" s="8">
        <v>7.02</v>
      </c>
      <c r="AU67" s="8">
        <v>7.02</v>
      </c>
      <c r="AW67" s="203">
        <v>7.02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7.02</v>
      </c>
      <c r="BD67" s="203">
        <v>7.02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7.02</v>
      </c>
      <c r="BL67" s="8">
        <f t="shared" si="21"/>
        <v>7.02</v>
      </c>
      <c r="BM67" s="8">
        <f t="shared" si="22"/>
        <v>7.02</v>
      </c>
      <c r="BN67" s="8">
        <f t="shared" si="23"/>
        <v>7.02</v>
      </c>
      <c r="BO67" s="8">
        <f t="shared" si="24"/>
        <v>7.02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920</v>
      </c>
      <c r="G68" s="16">
        <f>'[3]24'!G70</f>
        <v>0</v>
      </c>
      <c r="H68" s="17">
        <f t="shared" si="27"/>
        <v>1240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7.02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7.02</v>
      </c>
      <c r="AE68" s="8">
        <f t="shared" ref="AE68:AE98" si="43">BD68</f>
        <v>7.02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7.02</v>
      </c>
      <c r="AL68" s="8">
        <f t="shared" si="35"/>
        <v>255.96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255.96</v>
      </c>
      <c r="AT68" s="8">
        <v>7.02</v>
      </c>
      <c r="AU68" s="8">
        <v>7.02</v>
      </c>
      <c r="AW68" s="203">
        <v>7.02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7.02</v>
      </c>
      <c r="BD68" s="203">
        <v>7.02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7.02</v>
      </c>
      <c r="BL68" s="8">
        <f t="shared" ref="BL68:BL98" si="53">AT68</f>
        <v>7.02</v>
      </c>
      <c r="BM68" s="8">
        <f t="shared" ref="BM68:BM98" si="54">AU68</f>
        <v>7.02</v>
      </c>
      <c r="BN68" s="8">
        <f t="shared" ref="BN68:BN98" si="55">BC68</f>
        <v>7.02</v>
      </c>
      <c r="BO68" s="8">
        <f t="shared" ref="BO68:BO98" si="56">BJ68</f>
        <v>7.02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920</v>
      </c>
      <c r="G69" s="16">
        <f>'[3]24'!G71</f>
        <v>0</v>
      </c>
      <c r="H69" s="17">
        <f t="shared" ref="H69:H98" si="59">SUM(B69:G69)</f>
        <v>1240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7.02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7.02</v>
      </c>
      <c r="AE69" s="8">
        <f t="shared" si="43"/>
        <v>7.02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7.02</v>
      </c>
      <c r="AL69" s="8">
        <f t="shared" si="35"/>
        <v>255.96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255.96</v>
      </c>
      <c r="AT69" s="8">
        <v>7.02</v>
      </c>
      <c r="AU69" s="8">
        <v>7.02</v>
      </c>
      <c r="AW69" s="203">
        <v>7.02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7.02</v>
      </c>
      <c r="BD69" s="203">
        <v>7.02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7.02</v>
      </c>
      <c r="BL69" s="8">
        <f t="shared" si="53"/>
        <v>7.02</v>
      </c>
      <c r="BM69" s="8">
        <f t="shared" si="54"/>
        <v>7.02</v>
      </c>
      <c r="BN69" s="8">
        <f t="shared" si="55"/>
        <v>7.02</v>
      </c>
      <c r="BO69" s="8">
        <f t="shared" si="56"/>
        <v>7.02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920</v>
      </c>
      <c r="G70" s="16">
        <f>'[3]24'!G72</f>
        <v>0</v>
      </c>
      <c r="H70" s="17">
        <f t="shared" si="59"/>
        <v>1240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7.02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7.02</v>
      </c>
      <c r="AE70" s="8">
        <f t="shared" si="43"/>
        <v>7.02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7.02</v>
      </c>
      <c r="AL70" s="8">
        <f t="shared" si="35"/>
        <v>255.96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255.96</v>
      </c>
      <c r="AT70" s="8">
        <v>7.02</v>
      </c>
      <c r="AU70" s="8">
        <v>7.02</v>
      </c>
      <c r="AW70" s="203">
        <v>7.02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7.02</v>
      </c>
      <c r="BD70" s="203">
        <v>7.02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7.02</v>
      </c>
      <c r="BL70" s="8">
        <f t="shared" si="53"/>
        <v>7.02</v>
      </c>
      <c r="BM70" s="8">
        <f t="shared" si="54"/>
        <v>7.02</v>
      </c>
      <c r="BN70" s="8">
        <f t="shared" si="55"/>
        <v>7.02</v>
      </c>
      <c r="BO70" s="8">
        <f t="shared" si="56"/>
        <v>7.02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920</v>
      </c>
      <c r="G71" s="16">
        <f>'[3]24'!G73</f>
        <v>0</v>
      </c>
      <c r="H71" s="17">
        <f t="shared" si="59"/>
        <v>1240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7.02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7.02</v>
      </c>
      <c r="AE71" s="8">
        <f t="shared" si="43"/>
        <v>7.02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7.02</v>
      </c>
      <c r="AL71" s="8">
        <f t="shared" si="35"/>
        <v>255.96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255.96</v>
      </c>
      <c r="AT71" s="8">
        <v>19.329999999999998</v>
      </c>
      <c r="AU71" s="8">
        <v>19.329999999999998</v>
      </c>
      <c r="AW71" s="203">
        <v>7.02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7.02</v>
      </c>
      <c r="BD71" s="203">
        <v>7.02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7.02</v>
      </c>
      <c r="BL71" s="8">
        <f t="shared" si="53"/>
        <v>19.329999999999998</v>
      </c>
      <c r="BM71" s="8">
        <f t="shared" si="54"/>
        <v>19.329999999999998</v>
      </c>
      <c r="BN71" s="8">
        <f t="shared" si="55"/>
        <v>7.02</v>
      </c>
      <c r="BO71" s="8">
        <f t="shared" si="56"/>
        <v>7.02</v>
      </c>
      <c r="BP71" s="182">
        <f t="shared" si="57"/>
        <v>12.309999999999999</v>
      </c>
      <c r="BQ71" s="182">
        <f t="shared" si="58"/>
        <v>12.309999999999999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920</v>
      </c>
      <c r="G72" s="16">
        <f>'[3]24'!G74</f>
        <v>0</v>
      </c>
      <c r="H72" s="17">
        <f t="shared" si="59"/>
        <v>1240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7.02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7.02</v>
      </c>
      <c r="AE72" s="8">
        <f t="shared" si="43"/>
        <v>7.02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7.02</v>
      </c>
      <c r="AL72" s="8">
        <f t="shared" si="35"/>
        <v>255.96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255.96</v>
      </c>
      <c r="AT72" s="8">
        <v>16.8</v>
      </c>
      <c r="AU72" s="8">
        <v>16.8</v>
      </c>
      <c r="AW72" s="203">
        <v>7.02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7.02</v>
      </c>
      <c r="BD72" s="203">
        <v>7.02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7.02</v>
      </c>
      <c r="BL72" s="8">
        <f t="shared" si="53"/>
        <v>16.8</v>
      </c>
      <c r="BM72" s="8">
        <f t="shared" si="54"/>
        <v>16.8</v>
      </c>
      <c r="BN72" s="8">
        <f t="shared" si="55"/>
        <v>7.02</v>
      </c>
      <c r="BO72" s="8">
        <f t="shared" si="56"/>
        <v>7.02</v>
      </c>
      <c r="BP72" s="182">
        <f t="shared" si="57"/>
        <v>9.7800000000000011</v>
      </c>
      <c r="BQ72" s="182">
        <f t="shared" si="58"/>
        <v>9.7800000000000011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920</v>
      </c>
      <c r="G73" s="16">
        <f>'[3]24'!G75</f>
        <v>0</v>
      </c>
      <c r="H73" s="17">
        <f t="shared" si="59"/>
        <v>1240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7.02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7.02</v>
      </c>
      <c r="AE73" s="8">
        <f t="shared" si="43"/>
        <v>7.02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7.02</v>
      </c>
      <c r="AL73" s="8">
        <f t="shared" si="35"/>
        <v>255.96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255.96</v>
      </c>
      <c r="AT73" s="8">
        <v>9.16</v>
      </c>
      <c r="AU73" s="8">
        <v>9.16</v>
      </c>
      <c r="AW73" s="203">
        <v>7.02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7.02</v>
      </c>
      <c r="BD73" s="203">
        <v>7.02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7.02</v>
      </c>
      <c r="BL73" s="8">
        <f t="shared" si="53"/>
        <v>9.16</v>
      </c>
      <c r="BM73" s="8">
        <f t="shared" si="54"/>
        <v>9.16</v>
      </c>
      <c r="BN73" s="8">
        <f t="shared" si="55"/>
        <v>7.02</v>
      </c>
      <c r="BO73" s="8">
        <f t="shared" si="56"/>
        <v>7.02</v>
      </c>
      <c r="BP73" s="182">
        <f t="shared" si="57"/>
        <v>2.1400000000000006</v>
      </c>
      <c r="BQ73" s="182">
        <f t="shared" si="58"/>
        <v>2.1400000000000006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920</v>
      </c>
      <c r="G74" s="16">
        <f>'[3]24'!G76</f>
        <v>0</v>
      </c>
      <c r="H74" s="17">
        <f t="shared" si="59"/>
        <v>1240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7.02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7.02</v>
      </c>
      <c r="AE74" s="8">
        <f t="shared" si="43"/>
        <v>7.02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7.02</v>
      </c>
      <c r="AL74" s="8">
        <f t="shared" si="35"/>
        <v>255.96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255.96</v>
      </c>
      <c r="AT74" s="8">
        <v>18.829999999999998</v>
      </c>
      <c r="AU74" s="8">
        <v>18.829999999999998</v>
      </c>
      <c r="AW74" s="203">
        <v>7.02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7.02</v>
      </c>
      <c r="BD74" s="203">
        <v>7.02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7.02</v>
      </c>
      <c r="BL74" s="8">
        <f t="shared" si="53"/>
        <v>18.829999999999998</v>
      </c>
      <c r="BM74" s="8">
        <f t="shared" si="54"/>
        <v>18.829999999999998</v>
      </c>
      <c r="BN74" s="8">
        <f t="shared" si="55"/>
        <v>7.02</v>
      </c>
      <c r="BO74" s="8">
        <f t="shared" si="56"/>
        <v>7.02</v>
      </c>
      <c r="BP74" s="182">
        <f t="shared" si="57"/>
        <v>11.809999999999999</v>
      </c>
      <c r="BQ74" s="182">
        <f t="shared" si="58"/>
        <v>11.809999999999999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940</v>
      </c>
      <c r="G75" s="16">
        <f>'[3]24'!G77</f>
        <v>0</v>
      </c>
      <c r="H75" s="17">
        <f t="shared" si="59"/>
        <v>1260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14.33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14.33</v>
      </c>
      <c r="AE75" s="8">
        <f t="shared" si="43"/>
        <v>14.33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14.33</v>
      </c>
      <c r="AL75" s="8">
        <f t="shared" si="35"/>
        <v>241.33999999999997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241.33999999999997</v>
      </c>
      <c r="AT75" s="8">
        <v>18.829999999999998</v>
      </c>
      <c r="AU75" s="8">
        <v>18.829999999999998</v>
      </c>
      <c r="AW75" s="203">
        <v>14.33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14.33</v>
      </c>
      <c r="BD75" s="203">
        <v>14.33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14.33</v>
      </c>
      <c r="BL75" s="8">
        <f t="shared" si="53"/>
        <v>18.829999999999998</v>
      </c>
      <c r="BM75" s="8">
        <f t="shared" si="54"/>
        <v>18.829999999999998</v>
      </c>
      <c r="BN75" s="8">
        <f t="shared" si="55"/>
        <v>14.33</v>
      </c>
      <c r="BO75" s="8">
        <f t="shared" si="56"/>
        <v>14.33</v>
      </c>
      <c r="BP75" s="182">
        <f t="shared" si="57"/>
        <v>4.4999999999999982</v>
      </c>
      <c r="BQ75" s="182">
        <f t="shared" si="58"/>
        <v>4.4999999999999982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940</v>
      </c>
      <c r="G76" s="16">
        <f>'[3]24'!G78</f>
        <v>0</v>
      </c>
      <c r="H76" s="17">
        <f t="shared" si="59"/>
        <v>1260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14.33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14.33</v>
      </c>
      <c r="AE76" s="8">
        <f t="shared" si="43"/>
        <v>14.33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14.33</v>
      </c>
      <c r="AL76" s="8">
        <f t="shared" si="35"/>
        <v>241.33999999999997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241.33999999999997</v>
      </c>
      <c r="AT76" s="8">
        <v>18.829999999999998</v>
      </c>
      <c r="AU76" s="8">
        <v>18.829999999999998</v>
      </c>
      <c r="AW76" s="203">
        <v>14.33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14.33</v>
      </c>
      <c r="BD76" s="203">
        <v>14.33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14.33</v>
      </c>
      <c r="BL76" s="8">
        <f t="shared" si="53"/>
        <v>18.829999999999998</v>
      </c>
      <c r="BM76" s="8">
        <f t="shared" si="54"/>
        <v>18.829999999999998</v>
      </c>
      <c r="BN76" s="8">
        <f t="shared" si="55"/>
        <v>14.33</v>
      </c>
      <c r="BO76" s="8">
        <f t="shared" si="56"/>
        <v>14.33</v>
      </c>
      <c r="BP76" s="182">
        <f t="shared" si="57"/>
        <v>4.4999999999999982</v>
      </c>
      <c r="BQ76" s="182">
        <f t="shared" si="58"/>
        <v>4.4999999999999982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940</v>
      </c>
      <c r="G77" s="16">
        <f>'[3]24'!G79</f>
        <v>0</v>
      </c>
      <c r="H77" s="17">
        <f t="shared" si="59"/>
        <v>1260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18.829999999999998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18.829999999999998</v>
      </c>
      <c r="AE77" s="8">
        <f t="shared" si="43"/>
        <v>18.829999999999998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18.829999999999998</v>
      </c>
      <c r="AL77" s="8">
        <f t="shared" si="35"/>
        <v>232.34000000000003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232.34000000000003</v>
      </c>
      <c r="AT77" s="8">
        <v>18.829999999999998</v>
      </c>
      <c r="AU77" s="8">
        <v>18.829999999999998</v>
      </c>
      <c r="AW77" s="203">
        <v>18.829999999999998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18.829999999999998</v>
      </c>
      <c r="BD77" s="203">
        <v>18.829999999999998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18.829999999999998</v>
      </c>
      <c r="BL77" s="8">
        <f t="shared" si="53"/>
        <v>18.829999999999998</v>
      </c>
      <c r="BM77" s="8">
        <f t="shared" si="54"/>
        <v>18.829999999999998</v>
      </c>
      <c r="BN77" s="8">
        <f t="shared" si="55"/>
        <v>18.829999999999998</v>
      </c>
      <c r="BO77" s="8">
        <f t="shared" si="56"/>
        <v>18.829999999999998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940</v>
      </c>
      <c r="G78" s="16">
        <f>'[3]24'!G80</f>
        <v>0</v>
      </c>
      <c r="H78" s="17">
        <f t="shared" si="59"/>
        <v>1260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18.829999999999998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18.829999999999998</v>
      </c>
      <c r="AE78" s="8">
        <f t="shared" si="43"/>
        <v>18.829999999999998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18.829999999999998</v>
      </c>
      <c r="AL78" s="8">
        <f t="shared" si="35"/>
        <v>232.34000000000003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232.34000000000003</v>
      </c>
      <c r="AT78" s="8">
        <v>18.829999999999998</v>
      </c>
      <c r="AU78" s="8">
        <v>18.829999999999998</v>
      </c>
      <c r="AW78" s="203">
        <v>18.829999999999998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18.829999999999998</v>
      </c>
      <c r="BD78" s="203">
        <v>18.829999999999998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18.829999999999998</v>
      </c>
      <c r="BL78" s="8">
        <f t="shared" si="53"/>
        <v>18.829999999999998</v>
      </c>
      <c r="BM78" s="8">
        <f t="shared" si="54"/>
        <v>18.829999999999998</v>
      </c>
      <c r="BN78" s="8">
        <f t="shared" si="55"/>
        <v>18.829999999999998</v>
      </c>
      <c r="BO78" s="8">
        <f t="shared" si="56"/>
        <v>18.829999999999998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940</v>
      </c>
      <c r="G79" s="16">
        <f>'[3]24'!G81</f>
        <v>0</v>
      </c>
      <c r="H79" s="17">
        <f t="shared" si="59"/>
        <v>1260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18.829999999999998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18.829999999999998</v>
      </c>
      <c r="AE79" s="8">
        <f t="shared" si="43"/>
        <v>18.829999999999998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18.829999999999998</v>
      </c>
      <c r="AL79" s="8">
        <f t="shared" si="35"/>
        <v>232.34000000000003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232.34000000000003</v>
      </c>
      <c r="AT79" s="8">
        <v>18.829999999999998</v>
      </c>
      <c r="AU79" s="8">
        <v>18.829999999999998</v>
      </c>
      <c r="AW79" s="203">
        <v>18.829999999999998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18.829999999999998</v>
      </c>
      <c r="BD79" s="203">
        <v>18.829999999999998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18.829999999999998</v>
      </c>
      <c r="BL79" s="8">
        <f t="shared" si="53"/>
        <v>18.829999999999998</v>
      </c>
      <c r="BM79" s="8">
        <f t="shared" si="54"/>
        <v>18.829999999999998</v>
      </c>
      <c r="BN79" s="8">
        <f t="shared" si="55"/>
        <v>18.829999999999998</v>
      </c>
      <c r="BO79" s="8">
        <f t="shared" si="56"/>
        <v>18.829999999999998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940</v>
      </c>
      <c r="G80" s="16">
        <f>'[3]24'!G82</f>
        <v>0</v>
      </c>
      <c r="H80" s="17">
        <f t="shared" si="59"/>
        <v>1260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18.829999999999998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18.829999999999998</v>
      </c>
      <c r="AE80" s="8">
        <f t="shared" si="43"/>
        <v>18.829999999999998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18.829999999999998</v>
      </c>
      <c r="AL80" s="8">
        <f t="shared" si="35"/>
        <v>232.34000000000003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232.34000000000003</v>
      </c>
      <c r="AT80" s="8">
        <v>18.829999999999998</v>
      </c>
      <c r="AU80" s="8">
        <v>18.829999999999998</v>
      </c>
      <c r="AW80" s="203">
        <v>18.829999999999998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18.829999999999998</v>
      </c>
      <c r="BD80" s="203">
        <v>18.829999999999998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18.829999999999998</v>
      </c>
      <c r="BL80" s="8">
        <f t="shared" si="53"/>
        <v>18.829999999999998</v>
      </c>
      <c r="BM80" s="8">
        <f t="shared" si="54"/>
        <v>18.829999999999998</v>
      </c>
      <c r="BN80" s="8">
        <f t="shared" si="55"/>
        <v>18.829999999999998</v>
      </c>
      <c r="BO80" s="8">
        <f t="shared" si="56"/>
        <v>18.829999999999998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940</v>
      </c>
      <c r="G81" s="16">
        <f>'[3]24'!G83</f>
        <v>0</v>
      </c>
      <c r="H81" s="17">
        <f t="shared" si="59"/>
        <v>1260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18.829999999999998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18.829999999999998</v>
      </c>
      <c r="AE81" s="8">
        <f t="shared" si="43"/>
        <v>18.829999999999998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18.829999999999998</v>
      </c>
      <c r="AL81" s="8">
        <f t="shared" si="35"/>
        <v>232.34000000000003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232.34000000000003</v>
      </c>
      <c r="AT81" s="8">
        <v>18.829999999999998</v>
      </c>
      <c r="AU81" s="8">
        <v>18.829999999999998</v>
      </c>
      <c r="AW81" s="203">
        <v>18.829999999999998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18.829999999999998</v>
      </c>
      <c r="BD81" s="203">
        <v>18.829999999999998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18.829999999999998</v>
      </c>
      <c r="BL81" s="8">
        <f t="shared" si="53"/>
        <v>18.829999999999998</v>
      </c>
      <c r="BM81" s="8">
        <f t="shared" si="54"/>
        <v>18.829999999999998</v>
      </c>
      <c r="BN81" s="8">
        <f t="shared" si="55"/>
        <v>18.829999999999998</v>
      </c>
      <c r="BO81" s="8">
        <f t="shared" si="56"/>
        <v>18.829999999999998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940</v>
      </c>
      <c r="G82" s="16">
        <f>'[3]24'!G84</f>
        <v>0</v>
      </c>
      <c r="H82" s="17">
        <f t="shared" si="59"/>
        <v>1260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18.829999999999998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18.829999999999998</v>
      </c>
      <c r="AE82" s="8">
        <f t="shared" si="43"/>
        <v>18.829999999999998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18.829999999999998</v>
      </c>
      <c r="AL82" s="8">
        <f t="shared" si="35"/>
        <v>232.34000000000003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232.34000000000003</v>
      </c>
      <c r="AT82" s="8">
        <v>18.829999999999998</v>
      </c>
      <c r="AU82" s="8">
        <v>18.829999999999998</v>
      </c>
      <c r="AW82" s="203">
        <v>18.829999999999998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18.829999999999998</v>
      </c>
      <c r="BD82" s="203">
        <v>18.829999999999998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18.829999999999998</v>
      </c>
      <c r="BL82" s="8">
        <f t="shared" si="53"/>
        <v>18.829999999999998</v>
      </c>
      <c r="BM82" s="8">
        <f t="shared" si="54"/>
        <v>18.829999999999998</v>
      </c>
      <c r="BN82" s="8">
        <f t="shared" si="55"/>
        <v>18.829999999999998</v>
      </c>
      <c r="BO82" s="8">
        <f t="shared" si="56"/>
        <v>18.829999999999998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940</v>
      </c>
      <c r="G83" s="16">
        <f>'[3]24'!G85</f>
        <v>0</v>
      </c>
      <c r="H83" s="17">
        <f t="shared" si="59"/>
        <v>1260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18.829999999999998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18.829999999999998</v>
      </c>
      <c r="AE83" s="8">
        <f t="shared" si="43"/>
        <v>18.829999999999998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18.829999999999998</v>
      </c>
      <c r="AL83" s="8">
        <f t="shared" si="35"/>
        <v>232.34000000000003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232.34000000000003</v>
      </c>
      <c r="AT83" s="8">
        <v>18.829999999999998</v>
      </c>
      <c r="AU83" s="8">
        <v>18.829999999999998</v>
      </c>
      <c r="AW83" s="203">
        <v>18.829999999999998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18.829999999999998</v>
      </c>
      <c r="BD83" s="203">
        <v>18.829999999999998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18.829999999999998</v>
      </c>
      <c r="BL83" s="8">
        <f t="shared" si="53"/>
        <v>18.829999999999998</v>
      </c>
      <c r="BM83" s="8">
        <f t="shared" si="54"/>
        <v>18.829999999999998</v>
      </c>
      <c r="BN83" s="8">
        <f t="shared" si="55"/>
        <v>18.829999999999998</v>
      </c>
      <c r="BO83" s="8">
        <f t="shared" si="56"/>
        <v>18.829999999999998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940</v>
      </c>
      <c r="G84" s="16">
        <f>'[3]24'!G86</f>
        <v>0</v>
      </c>
      <c r="H84" s="17">
        <f t="shared" si="59"/>
        <v>1260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18.829999999999998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18.829999999999998</v>
      </c>
      <c r="AE84" s="8">
        <f t="shared" si="43"/>
        <v>18.829999999999998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18.829999999999998</v>
      </c>
      <c r="AL84" s="8">
        <f t="shared" si="35"/>
        <v>232.34000000000003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232.34000000000003</v>
      </c>
      <c r="AT84" s="8">
        <v>18.829999999999998</v>
      </c>
      <c r="AU84" s="8">
        <v>18.829999999999998</v>
      </c>
      <c r="AW84" s="203">
        <v>18.829999999999998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18.829999999999998</v>
      </c>
      <c r="BD84" s="203">
        <v>18.829999999999998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18.829999999999998</v>
      </c>
      <c r="BL84" s="8">
        <f t="shared" si="53"/>
        <v>18.829999999999998</v>
      </c>
      <c r="BM84" s="8">
        <f t="shared" si="54"/>
        <v>18.829999999999998</v>
      </c>
      <c r="BN84" s="8">
        <f t="shared" si="55"/>
        <v>18.829999999999998</v>
      </c>
      <c r="BO84" s="8">
        <f t="shared" si="56"/>
        <v>18.829999999999998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940</v>
      </c>
      <c r="G85" s="16">
        <f>'[3]24'!G87</f>
        <v>0</v>
      </c>
      <c r="H85" s="17">
        <f t="shared" si="59"/>
        <v>1260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18.829999999999998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18.829999999999998</v>
      </c>
      <c r="AE85" s="8">
        <f t="shared" si="43"/>
        <v>18.829999999999998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18.829999999999998</v>
      </c>
      <c r="AL85" s="8">
        <f t="shared" si="35"/>
        <v>232.34000000000003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232.34000000000003</v>
      </c>
      <c r="AT85" s="8">
        <v>18.829999999999998</v>
      </c>
      <c r="AU85" s="8">
        <v>18.829999999999998</v>
      </c>
      <c r="AW85" s="203">
        <v>18.829999999999998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18.829999999999998</v>
      </c>
      <c r="BD85" s="203">
        <v>18.829999999999998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18.829999999999998</v>
      </c>
      <c r="BL85" s="8">
        <f t="shared" si="53"/>
        <v>18.829999999999998</v>
      </c>
      <c r="BM85" s="8">
        <f t="shared" si="54"/>
        <v>18.829999999999998</v>
      </c>
      <c r="BN85" s="8">
        <f t="shared" si="55"/>
        <v>18.829999999999998</v>
      </c>
      <c r="BO85" s="8">
        <f t="shared" si="56"/>
        <v>18.829999999999998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940</v>
      </c>
      <c r="G86" s="16">
        <f>'[3]24'!G88</f>
        <v>0</v>
      </c>
      <c r="H86" s="17">
        <f t="shared" si="59"/>
        <v>1260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18.829999999999998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18.829999999999998</v>
      </c>
      <c r="AE86" s="8">
        <f t="shared" si="43"/>
        <v>18.829999999999998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18.829999999999998</v>
      </c>
      <c r="AL86" s="8">
        <f t="shared" si="35"/>
        <v>232.34000000000003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232.34000000000003</v>
      </c>
      <c r="AT86" s="8">
        <v>18.829999999999998</v>
      </c>
      <c r="AU86" s="8">
        <v>18.829999999999998</v>
      </c>
      <c r="AW86" s="203">
        <v>18.829999999999998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18.829999999999998</v>
      </c>
      <c r="BD86" s="203">
        <v>18.829999999999998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18.829999999999998</v>
      </c>
      <c r="BL86" s="8">
        <f t="shared" si="53"/>
        <v>18.829999999999998</v>
      </c>
      <c r="BM86" s="8">
        <f t="shared" si="54"/>
        <v>18.829999999999998</v>
      </c>
      <c r="BN86" s="8">
        <f t="shared" si="55"/>
        <v>18.829999999999998</v>
      </c>
      <c r="BO86" s="8">
        <f t="shared" si="56"/>
        <v>18.829999999999998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940</v>
      </c>
      <c r="G87" s="16">
        <f>'[3]24'!G89</f>
        <v>0</v>
      </c>
      <c r="H87" s="17">
        <f t="shared" si="59"/>
        <v>1260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11.83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11.83</v>
      </c>
      <c r="AE87" s="8">
        <f t="shared" si="43"/>
        <v>11.83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11.83</v>
      </c>
      <c r="AL87" s="8">
        <f t="shared" si="35"/>
        <v>246.34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246.34</v>
      </c>
      <c r="AT87" s="8">
        <v>18.829999999999998</v>
      </c>
      <c r="AU87" s="8">
        <v>18.829999999999998</v>
      </c>
      <c r="AW87" s="203">
        <v>11.83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11.83</v>
      </c>
      <c r="BD87" s="203">
        <v>11.83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11.83</v>
      </c>
      <c r="BL87" s="8">
        <f t="shared" si="53"/>
        <v>18.829999999999998</v>
      </c>
      <c r="BM87" s="8">
        <f t="shared" si="54"/>
        <v>18.829999999999998</v>
      </c>
      <c r="BN87" s="8">
        <f t="shared" si="55"/>
        <v>11.83</v>
      </c>
      <c r="BO87" s="8">
        <f t="shared" si="56"/>
        <v>11.83</v>
      </c>
      <c r="BP87" s="182">
        <f t="shared" si="57"/>
        <v>6.9999999999999982</v>
      </c>
      <c r="BQ87" s="182">
        <f t="shared" si="58"/>
        <v>6.9999999999999982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940</v>
      </c>
      <c r="G88" s="16">
        <f>'[3]24'!G90</f>
        <v>0</v>
      </c>
      <c r="H88" s="17">
        <f t="shared" si="59"/>
        <v>1260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11.83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11.83</v>
      </c>
      <c r="AE88" s="8">
        <f t="shared" si="43"/>
        <v>11.83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11.83</v>
      </c>
      <c r="AL88" s="8">
        <f t="shared" si="35"/>
        <v>246.34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246.34</v>
      </c>
      <c r="AT88" s="8">
        <v>18.829999999999998</v>
      </c>
      <c r="AU88" s="8">
        <v>18.829999999999998</v>
      </c>
      <c r="AW88" s="203">
        <v>11.83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11.83</v>
      </c>
      <c r="BD88" s="203">
        <v>11.83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11.83</v>
      </c>
      <c r="BL88" s="8">
        <f t="shared" si="53"/>
        <v>18.829999999999998</v>
      </c>
      <c r="BM88" s="8">
        <f t="shared" si="54"/>
        <v>18.829999999999998</v>
      </c>
      <c r="BN88" s="8">
        <f t="shared" si="55"/>
        <v>11.83</v>
      </c>
      <c r="BO88" s="8">
        <f t="shared" si="56"/>
        <v>11.83</v>
      </c>
      <c r="BP88" s="182">
        <f t="shared" si="57"/>
        <v>6.9999999999999982</v>
      </c>
      <c r="BQ88" s="182">
        <f t="shared" si="58"/>
        <v>6.9999999999999982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940</v>
      </c>
      <c r="G89" s="16">
        <f>'[3]24'!G91</f>
        <v>0</v>
      </c>
      <c r="H89" s="17">
        <f t="shared" si="59"/>
        <v>1260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11.83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11.83</v>
      </c>
      <c r="AE89" s="8">
        <f t="shared" si="43"/>
        <v>11.83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11.83</v>
      </c>
      <c r="AL89" s="8">
        <f t="shared" si="35"/>
        <v>246.34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246.34</v>
      </c>
      <c r="AT89" s="8">
        <v>18.829999999999998</v>
      </c>
      <c r="AU89" s="8">
        <v>18.829999999999998</v>
      </c>
      <c r="AW89" s="203">
        <v>11.83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11.83</v>
      </c>
      <c r="BD89" s="203">
        <v>11.83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11.83</v>
      </c>
      <c r="BL89" s="8">
        <f t="shared" si="53"/>
        <v>18.829999999999998</v>
      </c>
      <c r="BM89" s="8">
        <f t="shared" si="54"/>
        <v>18.829999999999998</v>
      </c>
      <c r="BN89" s="8">
        <f t="shared" si="55"/>
        <v>11.83</v>
      </c>
      <c r="BO89" s="8">
        <f t="shared" si="56"/>
        <v>11.83</v>
      </c>
      <c r="BP89" s="182">
        <f t="shared" si="57"/>
        <v>6.9999999999999982</v>
      </c>
      <c r="BQ89" s="182">
        <f t="shared" si="58"/>
        <v>6.9999999999999982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940</v>
      </c>
      <c r="G90" s="16">
        <f>'[3]24'!G92</f>
        <v>0</v>
      </c>
      <c r="H90" s="17">
        <f t="shared" si="59"/>
        <v>1260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11.83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11.83</v>
      </c>
      <c r="AE90" s="8">
        <f t="shared" si="43"/>
        <v>11.83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11.83</v>
      </c>
      <c r="AL90" s="8">
        <f t="shared" si="35"/>
        <v>246.34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246.34</v>
      </c>
      <c r="AT90" s="8">
        <v>18.829999999999998</v>
      </c>
      <c r="AU90" s="8">
        <v>18.829999999999998</v>
      </c>
      <c r="AW90" s="203">
        <v>11.83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11.83</v>
      </c>
      <c r="BD90" s="203">
        <v>11.83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11.83</v>
      </c>
      <c r="BL90" s="8">
        <f t="shared" si="53"/>
        <v>18.829999999999998</v>
      </c>
      <c r="BM90" s="8">
        <f t="shared" si="54"/>
        <v>18.829999999999998</v>
      </c>
      <c r="BN90" s="8">
        <f t="shared" si="55"/>
        <v>11.83</v>
      </c>
      <c r="BO90" s="8">
        <f t="shared" si="56"/>
        <v>11.83</v>
      </c>
      <c r="BP90" s="182">
        <f t="shared" si="57"/>
        <v>6.9999999999999982</v>
      </c>
      <c r="BQ90" s="182">
        <f t="shared" si="58"/>
        <v>6.9999999999999982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940</v>
      </c>
      <c r="G91" s="16">
        <f>'[3]24'!G93</f>
        <v>0</v>
      </c>
      <c r="H91" s="17">
        <f t="shared" si="59"/>
        <v>1260</v>
      </c>
      <c r="I91" s="15">
        <f>'[3]24'!J93</f>
        <v>284.34399999999999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284.34399999999999</v>
      </c>
      <c r="P91" s="18">
        <f>frq!C91</f>
        <v>1</v>
      </c>
      <c r="Q91" s="15">
        <f t="shared" si="33"/>
        <v>284.34399999999999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284.34399999999999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252.34399999999999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252.34399999999999</v>
      </c>
      <c r="AT91" s="8">
        <v>32</v>
      </c>
      <c r="AU91" s="8">
        <v>5.66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5.66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5.66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940</v>
      </c>
      <c r="G92" s="16">
        <f>'[3]24'!G94</f>
        <v>0</v>
      </c>
      <c r="H92" s="17">
        <f t="shared" si="59"/>
        <v>1260</v>
      </c>
      <c r="I92" s="15">
        <f>'[3]24'!J94</f>
        <v>298.95999999999998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298.95999999999998</v>
      </c>
      <c r="P92" s="18">
        <f>frq!C92</f>
        <v>1</v>
      </c>
      <c r="Q92" s="15">
        <f t="shared" si="33"/>
        <v>298.95999999999998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298.95999999999998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266.95999999999998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266.95999999999998</v>
      </c>
      <c r="AT92" s="8">
        <v>32</v>
      </c>
      <c r="AU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940</v>
      </c>
      <c r="G93" s="16">
        <f>'[3]24'!G95</f>
        <v>0</v>
      </c>
      <c r="H93" s="17">
        <f t="shared" si="59"/>
        <v>1260</v>
      </c>
      <c r="I93" s="15">
        <f>'[3]24'!J95</f>
        <v>300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31.79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31.79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268.20999999999998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268.20999999999998</v>
      </c>
      <c r="AT93" s="8">
        <v>31.79</v>
      </c>
      <c r="AU93" s="8">
        <v>0</v>
      </c>
      <c r="AW93" s="203">
        <v>31.79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31.79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31.79</v>
      </c>
      <c r="BM93" s="8">
        <f t="shared" si="54"/>
        <v>0</v>
      </c>
      <c r="BN93" s="8">
        <f t="shared" si="55"/>
        <v>31.79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940</v>
      </c>
      <c r="G94" s="16">
        <f>'[3]24'!G96</f>
        <v>0</v>
      </c>
      <c r="H94" s="17">
        <f t="shared" si="59"/>
        <v>1260</v>
      </c>
      <c r="I94" s="15">
        <f>'[3]24'!J96</f>
        <v>300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31.69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31.69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268.31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268.31</v>
      </c>
      <c r="AT94" s="8">
        <v>31.69</v>
      </c>
      <c r="AU94" s="8">
        <v>0</v>
      </c>
      <c r="AW94" s="203">
        <v>31.69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31.69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31.69</v>
      </c>
      <c r="BM94" s="8">
        <f t="shared" si="54"/>
        <v>0</v>
      </c>
      <c r="BN94" s="8">
        <f t="shared" si="55"/>
        <v>31.69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940</v>
      </c>
      <c r="G95" s="16">
        <f>'[3]24'!G97</f>
        <v>0</v>
      </c>
      <c r="H95" s="17">
        <f t="shared" si="59"/>
        <v>1260</v>
      </c>
      <c r="I95" s="15">
        <f>'[3]24'!J97</f>
        <v>300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31.69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31.69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268.31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268.31</v>
      </c>
      <c r="AT95" s="8">
        <v>31.69</v>
      </c>
      <c r="AU95" s="8">
        <v>0</v>
      </c>
      <c r="AW95" s="203">
        <v>31.69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31.69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31.69</v>
      </c>
      <c r="BM95" s="8">
        <f t="shared" si="54"/>
        <v>0</v>
      </c>
      <c r="BN95" s="8">
        <f t="shared" si="55"/>
        <v>31.69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940</v>
      </c>
      <c r="G96" s="16">
        <f>'[3]24'!G98</f>
        <v>0</v>
      </c>
      <c r="H96" s="17">
        <f t="shared" si="59"/>
        <v>1260</v>
      </c>
      <c r="I96" s="15">
        <f>'[3]24'!J98</f>
        <v>300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31.69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31.69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268.31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268.31</v>
      </c>
      <c r="AT96" s="8">
        <v>31.69</v>
      </c>
      <c r="AU96" s="8">
        <v>0</v>
      </c>
      <c r="AW96" s="203">
        <v>31.69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31.69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31.69</v>
      </c>
      <c r="BM96" s="8">
        <f t="shared" si="54"/>
        <v>0</v>
      </c>
      <c r="BN96" s="8">
        <f t="shared" si="55"/>
        <v>31.69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940</v>
      </c>
      <c r="G97" s="16">
        <f>'[3]24'!G99</f>
        <v>0</v>
      </c>
      <c r="H97" s="17">
        <f t="shared" si="59"/>
        <v>1260</v>
      </c>
      <c r="I97" s="15">
        <f>'[3]24'!J99</f>
        <v>300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31.27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31.27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268.73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268.73</v>
      </c>
      <c r="AT97" s="8">
        <v>31.27</v>
      </c>
      <c r="AU97" s="8">
        <v>0</v>
      </c>
      <c r="AW97" s="203">
        <v>31.27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31.27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31.27</v>
      </c>
      <c r="BM97" s="8">
        <f t="shared" si="54"/>
        <v>0</v>
      </c>
      <c r="BN97" s="8">
        <f t="shared" si="55"/>
        <v>31.27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940</v>
      </c>
      <c r="G98" s="16">
        <f>'[3]24'!G100</f>
        <v>0</v>
      </c>
      <c r="H98" s="17">
        <f t="shared" si="59"/>
        <v>1260</v>
      </c>
      <c r="I98" s="15">
        <f>'[3]24'!J100</f>
        <v>297.95999999999998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297.95999999999998</v>
      </c>
      <c r="P98" s="18">
        <f>frq!C98</f>
        <v>1</v>
      </c>
      <c r="Q98" s="15">
        <f t="shared" si="33"/>
        <v>297.95999999999998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297.95999999999998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265.95999999999998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265.95999999999998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6.6216460000000001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6.6216460000000001</v>
      </c>
      <c r="P99" s="15">
        <f t="shared" si="62"/>
        <v>2.4E-2</v>
      </c>
      <c r="Q99" s="15">
        <f t="shared" si="62"/>
        <v>6.6216460000000001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6.6216460000000001</v>
      </c>
      <c r="X99" s="15">
        <f t="shared" si="62"/>
        <v>0.58855500000000005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0.58855500000000005</v>
      </c>
      <c r="AE99" s="15">
        <f t="shared" si="62"/>
        <v>0.31851749999999968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0.31851749999999968</v>
      </c>
      <c r="AL99" s="15">
        <f t="shared" si="62"/>
        <v>5.7145734999999958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5.7145734999999958</v>
      </c>
      <c r="AS99" s="15">
        <f t="shared" si="62"/>
        <v>0</v>
      </c>
      <c r="AT99" s="15">
        <f t="shared" si="62"/>
        <v>0.6068150000000001</v>
      </c>
      <c r="AU99" s="15">
        <f t="shared" si="62"/>
        <v>0.31330249999999976</v>
      </c>
      <c r="AV99" s="15">
        <f t="shared" si="62"/>
        <v>0</v>
      </c>
      <c r="AW99" s="15">
        <f t="shared" si="62"/>
        <v>0.58855500000000005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0.58855500000000005</v>
      </c>
      <c r="BD99" s="15">
        <f t="shared" si="62"/>
        <v>0.31851749999999968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0.31851749999999968</v>
      </c>
      <c r="BK99" s="15"/>
      <c r="BL99" s="15">
        <f t="shared" si="63"/>
        <v>0.6068150000000001</v>
      </c>
      <c r="BM99" s="15">
        <f t="shared" si="63"/>
        <v>0.31330249999999976</v>
      </c>
      <c r="BN99" s="15">
        <f t="shared" si="63"/>
        <v>0.58855500000000005</v>
      </c>
      <c r="BO99" s="15">
        <f t="shared" si="63"/>
        <v>0.31851749999999968</v>
      </c>
      <c r="BP99" s="15">
        <f t="shared" si="63"/>
        <v>1.8259999999999998E-2</v>
      </c>
      <c r="BQ99" s="15">
        <f t="shared" si="63"/>
        <v>-5.2149999999999992E-3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190</v>
      </c>
      <c r="C3">
        <f>PPCL!E3</f>
        <v>0</v>
      </c>
      <c r="D3">
        <f>PPCL!O3</f>
        <v>36</v>
      </c>
      <c r="E3">
        <f>PPCL!P3</f>
        <v>0</v>
      </c>
      <c r="F3">
        <f>B3+C3</f>
        <v>190</v>
      </c>
      <c r="G3">
        <f>D3+E3</f>
        <v>36</v>
      </c>
      <c r="H3" s="154"/>
      <c r="I3">
        <f>BRPL_EOD!AI3+BRPL_EOD!AJ3</f>
        <v>6.54</v>
      </c>
      <c r="J3">
        <f>BYPL_EOD!AI3+BYPL_EOD!AJ3</f>
        <v>15.14</v>
      </c>
      <c r="K3">
        <f>MES_EOD!AI3+MES_EOD!AJ3</f>
        <v>1.51</v>
      </c>
      <c r="L3">
        <f>NDMC_EOD!AI3+NDMC_EOD!AJ3</f>
        <v>8.26</v>
      </c>
      <c r="M3">
        <f>TPDDL_EOD!AI3+TPDDL_EOD!AJ3</f>
        <v>4.54</v>
      </c>
      <c r="N3">
        <f t="shared" ref="N3:N66" si="0">SUM(I3:M3)</f>
        <v>35.99</v>
      </c>
      <c r="O3" s="154">
        <f t="shared" ref="O3:O66" si="1">G3-N3</f>
        <v>9.9999999999980105E-3</v>
      </c>
      <c r="P3">
        <v>6.5418171714365094</v>
      </c>
      <c r="Q3">
        <v>15.144206724090024</v>
      </c>
      <c r="R3">
        <v>1.5104195609891635</v>
      </c>
      <c r="S3">
        <v>8.2622950819672116</v>
      </c>
      <c r="T3">
        <v>4.5412614615170881</v>
      </c>
      <c r="U3" s="156">
        <f t="shared" ref="U3:U66" si="2">SUM(P3:T3)</f>
        <v>35.999999999999993</v>
      </c>
      <c r="V3" s="154">
        <f t="shared" ref="V3:V66" si="3">G3-U3</f>
        <v>0</v>
      </c>
    </row>
    <row r="4" spans="1:22">
      <c r="A4" t="s">
        <v>46</v>
      </c>
      <c r="B4">
        <f>PPCL!D4</f>
        <v>190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190</v>
      </c>
      <c r="G4">
        <f t="shared" ref="G4:G67" si="5">D4+E4</f>
        <v>36</v>
      </c>
      <c r="H4" s="154"/>
      <c r="I4">
        <f>BRPL_EOD!AI4+BRPL_EOD!AJ4</f>
        <v>6.54</v>
      </c>
      <c r="J4">
        <f>BYPL_EOD!AI4+BYPL_EOD!AJ4</f>
        <v>15.14</v>
      </c>
      <c r="K4">
        <f>MES_EOD!AI4+MES_EOD!AJ4</f>
        <v>1.51</v>
      </c>
      <c r="L4">
        <f>NDMC_EOD!AI4+NDMC_EOD!AJ4</f>
        <v>8.26</v>
      </c>
      <c r="M4">
        <f>TPDDL_EOD!AI4+TPDDL_EOD!AJ4</f>
        <v>4.54</v>
      </c>
      <c r="N4">
        <f t="shared" si="0"/>
        <v>35.99</v>
      </c>
      <c r="O4" s="154">
        <f t="shared" si="1"/>
        <v>9.9999999999980105E-3</v>
      </c>
      <c r="P4">
        <v>6.5418171714365094</v>
      </c>
      <c r="Q4">
        <v>15.144206724090024</v>
      </c>
      <c r="R4">
        <v>1.5104195609891635</v>
      </c>
      <c r="S4">
        <v>8.2622950819672116</v>
      </c>
      <c r="T4">
        <v>4.5412614615170881</v>
      </c>
      <c r="U4" s="156">
        <f t="shared" si="2"/>
        <v>35.999999999999993</v>
      </c>
      <c r="V4" s="154">
        <f t="shared" si="3"/>
        <v>0</v>
      </c>
    </row>
    <row r="5" spans="1:22">
      <c r="A5" t="s">
        <v>47</v>
      </c>
      <c r="B5">
        <f>PPCL!D5</f>
        <v>190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190</v>
      </c>
      <c r="G5">
        <f t="shared" si="5"/>
        <v>36</v>
      </c>
      <c r="H5" s="154"/>
      <c r="I5">
        <f>BRPL_EOD!AI5+BRPL_EOD!AJ5</f>
        <v>10.18</v>
      </c>
      <c r="J5">
        <f>BYPL_EOD!AI5+BYPL_EOD!AJ5</f>
        <v>5.79</v>
      </c>
      <c r="K5">
        <f>MES_EOD!AI5+MES_EOD!AJ5</f>
        <v>2.1800000000000002</v>
      </c>
      <c r="L5">
        <f>NDMC_EOD!AI5+NDMC_EOD!AJ5</f>
        <v>10.91</v>
      </c>
      <c r="M5">
        <f>TPDDL_EOD!AI5+TPDDL_EOD!AJ5</f>
        <v>6.94</v>
      </c>
      <c r="N5">
        <f t="shared" si="0"/>
        <v>36</v>
      </c>
      <c r="O5" s="154">
        <f t="shared" si="1"/>
        <v>0</v>
      </c>
      <c r="P5">
        <v>10.18</v>
      </c>
      <c r="Q5">
        <v>5.79</v>
      </c>
      <c r="R5">
        <v>2.1800000000000002</v>
      </c>
      <c r="S5">
        <v>10.91</v>
      </c>
      <c r="T5">
        <v>6.94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190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190</v>
      </c>
      <c r="G6">
        <f t="shared" si="5"/>
        <v>36</v>
      </c>
      <c r="H6" s="154"/>
      <c r="I6">
        <f>BRPL_EOD!AI6+BRPL_EOD!AJ6</f>
        <v>10.18</v>
      </c>
      <c r="J6">
        <f>BYPL_EOD!AI6+BYPL_EOD!AJ6</f>
        <v>5.79</v>
      </c>
      <c r="K6">
        <f>MES_EOD!AI6+MES_EOD!AJ6</f>
        <v>2.1800000000000002</v>
      </c>
      <c r="L6">
        <f>NDMC_EOD!AI6+NDMC_EOD!AJ6</f>
        <v>10.91</v>
      </c>
      <c r="M6">
        <f>TPDDL_EOD!AI6+TPDDL_EOD!AJ6</f>
        <v>6.94</v>
      </c>
      <c r="N6">
        <f t="shared" si="0"/>
        <v>36</v>
      </c>
      <c r="O6" s="154">
        <f t="shared" si="1"/>
        <v>0</v>
      </c>
      <c r="P6">
        <v>10.18</v>
      </c>
      <c r="Q6">
        <v>5.79</v>
      </c>
      <c r="R6">
        <v>2.1800000000000002</v>
      </c>
      <c r="S6">
        <v>10.91</v>
      </c>
      <c r="T6">
        <v>6.94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190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190</v>
      </c>
      <c r="G7">
        <f t="shared" si="5"/>
        <v>34</v>
      </c>
      <c r="H7" s="154"/>
      <c r="I7">
        <f>BRPL_EOD!AI7+BRPL_EOD!AJ7</f>
        <v>9.1</v>
      </c>
      <c r="J7">
        <f>BYPL_EOD!AI7+BYPL_EOD!AJ7</f>
        <v>5.79</v>
      </c>
      <c r="K7">
        <f>MES_EOD!AI7+MES_EOD!AJ7</f>
        <v>2</v>
      </c>
      <c r="L7">
        <f>NDMC_EOD!AI7+NDMC_EOD!AJ7</f>
        <v>10.91</v>
      </c>
      <c r="M7">
        <f>TPDDL_EOD!AI7+TPDDL_EOD!AJ7</f>
        <v>6.2</v>
      </c>
      <c r="N7">
        <f t="shared" si="0"/>
        <v>34</v>
      </c>
      <c r="O7" s="154">
        <f t="shared" si="1"/>
        <v>0</v>
      </c>
      <c r="P7">
        <v>9.1</v>
      </c>
      <c r="Q7">
        <v>5.79</v>
      </c>
      <c r="R7">
        <v>2</v>
      </c>
      <c r="S7">
        <v>10.91</v>
      </c>
      <c r="T7">
        <v>6.2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190</v>
      </c>
      <c r="G8">
        <f t="shared" si="5"/>
        <v>34</v>
      </c>
      <c r="H8" s="154"/>
      <c r="I8">
        <f>BRPL_EOD!AI8+BRPL_EOD!AJ8</f>
        <v>9.1</v>
      </c>
      <c r="J8">
        <f>BYPL_EOD!AI8+BYPL_EOD!AJ8</f>
        <v>5.79</v>
      </c>
      <c r="K8">
        <f>MES_EOD!AI8+MES_EOD!AJ8</f>
        <v>2</v>
      </c>
      <c r="L8">
        <f>NDMC_EOD!AI8+NDMC_EOD!AJ8</f>
        <v>10.91</v>
      </c>
      <c r="M8">
        <f>TPDDL_EOD!AI8+TPDDL_EOD!AJ8</f>
        <v>6.2</v>
      </c>
      <c r="N8">
        <f t="shared" si="0"/>
        <v>34</v>
      </c>
      <c r="O8" s="154">
        <f t="shared" si="1"/>
        <v>0</v>
      </c>
      <c r="P8">
        <v>9.1</v>
      </c>
      <c r="Q8">
        <v>5.79</v>
      </c>
      <c r="R8">
        <v>2</v>
      </c>
      <c r="S8">
        <v>10.91</v>
      </c>
      <c r="T8">
        <v>6.2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190</v>
      </c>
      <c r="G9">
        <f t="shared" si="5"/>
        <v>34</v>
      </c>
      <c r="H9" s="154"/>
      <c r="I9">
        <f>BRPL_EOD!AI9+BRPL_EOD!AJ9</f>
        <v>9.1</v>
      </c>
      <c r="J9">
        <f>BYPL_EOD!AI9+BYPL_EOD!AJ9</f>
        <v>5.79</v>
      </c>
      <c r="K9">
        <f>MES_EOD!AI9+MES_EOD!AJ9</f>
        <v>2</v>
      </c>
      <c r="L9">
        <f>NDMC_EOD!AI9+NDMC_EOD!AJ9</f>
        <v>10.91</v>
      </c>
      <c r="M9">
        <f>TPDDL_EOD!AI9+TPDDL_EOD!AJ9</f>
        <v>6.2</v>
      </c>
      <c r="N9">
        <f t="shared" si="0"/>
        <v>34</v>
      </c>
      <c r="O9" s="154">
        <f t="shared" si="1"/>
        <v>0</v>
      </c>
      <c r="P9">
        <v>9.1</v>
      </c>
      <c r="Q9">
        <v>5.79</v>
      </c>
      <c r="R9">
        <v>2</v>
      </c>
      <c r="S9">
        <v>10.91</v>
      </c>
      <c r="T9">
        <v>6.2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190</v>
      </c>
      <c r="G10">
        <f t="shared" si="5"/>
        <v>34</v>
      </c>
      <c r="H10" s="154"/>
      <c r="I10">
        <f>BRPL_EOD!AI10+BRPL_EOD!AJ10</f>
        <v>9.1</v>
      </c>
      <c r="J10">
        <f>BYPL_EOD!AI10+BYPL_EOD!AJ10</f>
        <v>5.79</v>
      </c>
      <c r="K10">
        <f>MES_EOD!AI10+MES_EOD!AJ10</f>
        <v>2</v>
      </c>
      <c r="L10">
        <f>NDMC_EOD!AI10+NDMC_EOD!AJ10</f>
        <v>10.91</v>
      </c>
      <c r="M10">
        <f>TPDDL_EOD!AI10+TPDDL_EOD!AJ10</f>
        <v>6.2</v>
      </c>
      <c r="N10">
        <f t="shared" si="0"/>
        <v>34</v>
      </c>
      <c r="O10" s="154">
        <f t="shared" si="1"/>
        <v>0</v>
      </c>
      <c r="P10">
        <v>9.1</v>
      </c>
      <c r="Q10">
        <v>5.79</v>
      </c>
      <c r="R10">
        <v>2</v>
      </c>
      <c r="S10">
        <v>10.91</v>
      </c>
      <c r="T10">
        <v>6.2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190</v>
      </c>
      <c r="G11">
        <f t="shared" si="5"/>
        <v>34</v>
      </c>
      <c r="H11" s="154"/>
      <c r="I11">
        <f>BRPL_EOD!AI11+BRPL_EOD!AJ11</f>
        <v>9.1</v>
      </c>
      <c r="J11">
        <f>BYPL_EOD!AI11+BYPL_EOD!AJ11</f>
        <v>5.79</v>
      </c>
      <c r="K11">
        <f>MES_EOD!AI11+MES_EOD!AJ11</f>
        <v>2</v>
      </c>
      <c r="L11">
        <f>NDMC_EOD!AI11+NDMC_EOD!AJ11</f>
        <v>10.91</v>
      </c>
      <c r="M11">
        <f>TPDDL_EOD!AI11+TPDDL_EOD!AJ11</f>
        <v>6.2</v>
      </c>
      <c r="N11">
        <f t="shared" si="0"/>
        <v>34</v>
      </c>
      <c r="O11" s="154">
        <f t="shared" si="1"/>
        <v>0</v>
      </c>
      <c r="P11">
        <v>9.1</v>
      </c>
      <c r="Q11">
        <v>5.79</v>
      </c>
      <c r="R11">
        <v>2</v>
      </c>
      <c r="S11">
        <v>10.91</v>
      </c>
      <c r="T11">
        <v>6.2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190</v>
      </c>
      <c r="G12">
        <f t="shared" si="5"/>
        <v>34</v>
      </c>
      <c r="H12" s="154"/>
      <c r="I12">
        <f>BRPL_EOD!AI12+BRPL_EOD!AJ12</f>
        <v>9.1</v>
      </c>
      <c r="J12">
        <f>BYPL_EOD!AI12+BYPL_EOD!AJ12</f>
        <v>5.79</v>
      </c>
      <c r="K12">
        <f>MES_EOD!AI12+MES_EOD!AJ12</f>
        <v>2</v>
      </c>
      <c r="L12">
        <f>NDMC_EOD!AI12+NDMC_EOD!AJ12</f>
        <v>10.91</v>
      </c>
      <c r="M12">
        <f>TPDDL_EOD!AI12+TPDDL_EOD!AJ12</f>
        <v>6.2</v>
      </c>
      <c r="N12">
        <f t="shared" si="0"/>
        <v>34</v>
      </c>
      <c r="O12" s="154">
        <f t="shared" si="1"/>
        <v>0</v>
      </c>
      <c r="P12">
        <v>9.1</v>
      </c>
      <c r="Q12">
        <v>5.79</v>
      </c>
      <c r="R12">
        <v>2</v>
      </c>
      <c r="S12">
        <v>10.91</v>
      </c>
      <c r="T12">
        <v>6.2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190</v>
      </c>
      <c r="G13">
        <f t="shared" si="5"/>
        <v>35</v>
      </c>
      <c r="H13" s="154"/>
      <c r="I13">
        <f>BRPL_EOD!AI13+BRPL_EOD!AJ13</f>
        <v>9.65</v>
      </c>
      <c r="J13">
        <f>BYPL_EOD!AI13+BYPL_EOD!AJ13</f>
        <v>5.79</v>
      </c>
      <c r="K13">
        <f>MES_EOD!AI13+MES_EOD!AJ13</f>
        <v>2.0699999999999998</v>
      </c>
      <c r="L13">
        <f>NDMC_EOD!AI13+NDMC_EOD!AJ13</f>
        <v>10.91</v>
      </c>
      <c r="M13">
        <f>TPDDL_EOD!AI13+TPDDL_EOD!AJ13</f>
        <v>6.58</v>
      </c>
      <c r="N13">
        <f t="shared" si="0"/>
        <v>35</v>
      </c>
      <c r="O13" s="154">
        <f t="shared" si="1"/>
        <v>0</v>
      </c>
      <c r="P13">
        <v>9.65</v>
      </c>
      <c r="Q13">
        <v>5.79</v>
      </c>
      <c r="R13">
        <v>2.0699999999999998</v>
      </c>
      <c r="S13">
        <v>10.91</v>
      </c>
      <c r="T13">
        <v>6.58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190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190</v>
      </c>
      <c r="G14">
        <f t="shared" si="5"/>
        <v>35</v>
      </c>
      <c r="H14" s="154"/>
      <c r="I14">
        <f>BRPL_EOD!AI14+BRPL_EOD!AJ14</f>
        <v>9.65</v>
      </c>
      <c r="J14">
        <f>BYPL_EOD!AI14+BYPL_EOD!AJ14</f>
        <v>5.79</v>
      </c>
      <c r="K14">
        <f>MES_EOD!AI14+MES_EOD!AJ14</f>
        <v>2.0699999999999998</v>
      </c>
      <c r="L14">
        <f>NDMC_EOD!AI14+NDMC_EOD!AJ14</f>
        <v>10.91</v>
      </c>
      <c r="M14">
        <f>TPDDL_EOD!AI14+TPDDL_EOD!AJ14</f>
        <v>6.58</v>
      </c>
      <c r="N14">
        <f t="shared" si="0"/>
        <v>35</v>
      </c>
      <c r="O14" s="154">
        <f t="shared" si="1"/>
        <v>0</v>
      </c>
      <c r="P14">
        <v>9.65</v>
      </c>
      <c r="Q14">
        <v>5.79</v>
      </c>
      <c r="R14">
        <v>2.0699999999999998</v>
      </c>
      <c r="S14">
        <v>10.91</v>
      </c>
      <c r="T14">
        <v>6.58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190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190</v>
      </c>
      <c r="C19">
        <f>PPCL!E19</f>
        <v>0</v>
      </c>
      <c r="D19">
        <f>PPCL!O19</f>
        <v>37</v>
      </c>
      <c r="E19">
        <f>PPCL!P19</f>
        <v>0</v>
      </c>
      <c r="F19">
        <f t="shared" si="4"/>
        <v>190</v>
      </c>
      <c r="G19">
        <f t="shared" si="5"/>
        <v>37</v>
      </c>
      <c r="H19" s="154"/>
      <c r="I19">
        <f>BRPL_EOD!AI19+BRPL_EOD!AJ19</f>
        <v>10.47</v>
      </c>
      <c r="J19">
        <f>BYPL_EOD!AI19+BYPL_EOD!AJ19</f>
        <v>5.95</v>
      </c>
      <c r="K19">
        <f>MES_EOD!AI19+MES_EOD!AJ19</f>
        <v>2.2400000000000002</v>
      </c>
      <c r="L19">
        <f>NDMC_EOD!AI19+NDMC_EOD!AJ19</f>
        <v>11.21</v>
      </c>
      <c r="M19">
        <f>TPDDL_EOD!AI19+TPDDL_EOD!AJ19</f>
        <v>7.13</v>
      </c>
      <c r="N19">
        <f t="shared" si="0"/>
        <v>37.000000000000007</v>
      </c>
      <c r="O19" s="154">
        <f t="shared" si="1"/>
        <v>0</v>
      </c>
      <c r="P19">
        <v>10.469999999999999</v>
      </c>
      <c r="Q19">
        <v>5.9499999999999993</v>
      </c>
      <c r="R19">
        <v>2.2399999999999998</v>
      </c>
      <c r="S19">
        <v>11.209999999999999</v>
      </c>
      <c r="T19">
        <v>7.1299999999999981</v>
      </c>
      <c r="U19" s="156">
        <f t="shared" si="2"/>
        <v>36.999999999999993</v>
      </c>
      <c r="V19" s="154">
        <f t="shared" si="3"/>
        <v>0</v>
      </c>
    </row>
    <row r="20" spans="1:22">
      <c r="A20" t="s">
        <v>62</v>
      </c>
      <c r="B20">
        <f>PPCL!D20</f>
        <v>190</v>
      </c>
      <c r="C20">
        <f>PPCL!E20</f>
        <v>0</v>
      </c>
      <c r="D20">
        <f>PPCL!O20</f>
        <v>37</v>
      </c>
      <c r="E20">
        <f>PPCL!P20</f>
        <v>0</v>
      </c>
      <c r="F20">
        <f t="shared" si="4"/>
        <v>190</v>
      </c>
      <c r="G20">
        <f t="shared" si="5"/>
        <v>37</v>
      </c>
      <c r="H20" s="154"/>
      <c r="I20">
        <f>BRPL_EOD!AI20+BRPL_EOD!AJ20</f>
        <v>4.9400000000000004</v>
      </c>
      <c r="J20">
        <f>BYPL_EOD!AI20+BYPL_EOD!AJ20</f>
        <v>16.48</v>
      </c>
      <c r="K20">
        <f>MES_EOD!AI20+MES_EOD!AJ20</f>
        <v>1.65</v>
      </c>
      <c r="L20">
        <f>NDMC_EOD!AI20+NDMC_EOD!AJ20</f>
        <v>8.99</v>
      </c>
      <c r="M20">
        <f>TPDDL_EOD!AI20+TPDDL_EOD!AJ20</f>
        <v>4.9400000000000004</v>
      </c>
      <c r="N20">
        <f t="shared" si="0"/>
        <v>37</v>
      </c>
      <c r="O20" s="154">
        <f t="shared" si="1"/>
        <v>0</v>
      </c>
      <c r="P20">
        <v>4.9400000000000004</v>
      </c>
      <c r="Q20">
        <v>16.48</v>
      </c>
      <c r="R20">
        <v>1.65</v>
      </c>
      <c r="S20">
        <v>8.99</v>
      </c>
      <c r="T20">
        <v>4.9400000000000004</v>
      </c>
      <c r="U20" s="156">
        <f t="shared" si="2"/>
        <v>37</v>
      </c>
      <c r="V20" s="154">
        <f t="shared" si="3"/>
        <v>0</v>
      </c>
    </row>
    <row r="21" spans="1:22">
      <c r="A21" t="s">
        <v>63</v>
      </c>
      <c r="B21">
        <f>PPCL!D21</f>
        <v>190</v>
      </c>
      <c r="C21">
        <f>PPCL!E21</f>
        <v>0</v>
      </c>
      <c r="D21">
        <f>PPCL!O21</f>
        <v>37</v>
      </c>
      <c r="E21">
        <f>PPCL!P21</f>
        <v>0</v>
      </c>
      <c r="F21">
        <f t="shared" si="4"/>
        <v>190</v>
      </c>
      <c r="G21">
        <f t="shared" si="5"/>
        <v>37</v>
      </c>
      <c r="H21" s="154"/>
      <c r="I21">
        <f>BRPL_EOD!AI21+BRPL_EOD!AJ21</f>
        <v>4.9400000000000004</v>
      </c>
      <c r="J21">
        <f>BYPL_EOD!AI21+BYPL_EOD!AJ21</f>
        <v>16.48</v>
      </c>
      <c r="K21">
        <f>MES_EOD!AI21+MES_EOD!AJ21</f>
        <v>1.65</v>
      </c>
      <c r="L21">
        <f>NDMC_EOD!AI21+NDMC_EOD!AJ21</f>
        <v>8.99</v>
      </c>
      <c r="M21">
        <f>TPDDL_EOD!AI21+TPDDL_EOD!AJ21</f>
        <v>4.9400000000000004</v>
      </c>
      <c r="N21">
        <f t="shared" si="0"/>
        <v>37</v>
      </c>
      <c r="O21" s="154">
        <f t="shared" si="1"/>
        <v>0</v>
      </c>
      <c r="P21">
        <v>4.9400000000000004</v>
      </c>
      <c r="Q21">
        <v>16.48</v>
      </c>
      <c r="R21">
        <v>1.65</v>
      </c>
      <c r="S21">
        <v>8.99</v>
      </c>
      <c r="T21">
        <v>4.9400000000000004</v>
      </c>
      <c r="U21" s="156">
        <f t="shared" si="2"/>
        <v>37</v>
      </c>
      <c r="V21" s="154">
        <f t="shared" si="3"/>
        <v>0</v>
      </c>
    </row>
    <row r="22" spans="1:22">
      <c r="A22" t="s">
        <v>64</v>
      </c>
      <c r="B22">
        <f>PPCL!D22</f>
        <v>190</v>
      </c>
      <c r="C22">
        <f>PPCL!E22</f>
        <v>0</v>
      </c>
      <c r="D22">
        <f>PPCL!O22</f>
        <v>37</v>
      </c>
      <c r="E22">
        <f>PPCL!P22</f>
        <v>0</v>
      </c>
      <c r="F22">
        <f t="shared" si="4"/>
        <v>190</v>
      </c>
      <c r="G22">
        <f t="shared" si="5"/>
        <v>37</v>
      </c>
      <c r="H22" s="154"/>
      <c r="I22">
        <f>BRPL_EOD!AI22+BRPL_EOD!AJ22</f>
        <v>4.9400000000000004</v>
      </c>
      <c r="J22">
        <f>BYPL_EOD!AI22+BYPL_EOD!AJ22</f>
        <v>16.48</v>
      </c>
      <c r="K22">
        <f>MES_EOD!AI22+MES_EOD!AJ22</f>
        <v>1.65</v>
      </c>
      <c r="L22">
        <f>NDMC_EOD!AI22+NDMC_EOD!AJ22</f>
        <v>8.99</v>
      </c>
      <c r="M22">
        <f>TPDDL_EOD!AI22+TPDDL_EOD!AJ22</f>
        <v>4.9400000000000004</v>
      </c>
      <c r="N22">
        <f t="shared" si="0"/>
        <v>37</v>
      </c>
      <c r="O22" s="154">
        <f t="shared" si="1"/>
        <v>0</v>
      </c>
      <c r="P22">
        <v>4.9400000000000004</v>
      </c>
      <c r="Q22">
        <v>16.48</v>
      </c>
      <c r="R22">
        <v>1.65</v>
      </c>
      <c r="S22">
        <v>8.99</v>
      </c>
      <c r="T22">
        <v>4.9400000000000004</v>
      </c>
      <c r="U22" s="156">
        <f t="shared" si="2"/>
        <v>37</v>
      </c>
      <c r="V22" s="154">
        <f t="shared" si="3"/>
        <v>0</v>
      </c>
    </row>
    <row r="23" spans="1:22">
      <c r="A23" t="s">
        <v>65</v>
      </c>
      <c r="B23">
        <f>PPCL!D23</f>
        <v>190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190</v>
      </c>
      <c r="G23">
        <f t="shared" si="5"/>
        <v>37</v>
      </c>
      <c r="H23" s="154"/>
      <c r="I23">
        <f>BRPL_EOD!AI23+BRPL_EOD!AJ23</f>
        <v>4.9400000000000004</v>
      </c>
      <c r="J23">
        <f>BYPL_EOD!AI23+BYPL_EOD!AJ23</f>
        <v>16.48</v>
      </c>
      <c r="K23">
        <f>MES_EOD!AI23+MES_EOD!AJ23</f>
        <v>1.65</v>
      </c>
      <c r="L23">
        <f>NDMC_EOD!AI23+NDMC_EOD!AJ23</f>
        <v>8.99</v>
      </c>
      <c r="M23">
        <f>TPDDL_EOD!AI23+TPDDL_EOD!AJ23</f>
        <v>4.9400000000000004</v>
      </c>
      <c r="N23">
        <f t="shared" si="0"/>
        <v>37</v>
      </c>
      <c r="O23" s="154">
        <f t="shared" si="1"/>
        <v>0</v>
      </c>
      <c r="P23">
        <v>4.9400000000000004</v>
      </c>
      <c r="Q23">
        <v>16.48</v>
      </c>
      <c r="R23">
        <v>1.65</v>
      </c>
      <c r="S23">
        <v>8.99</v>
      </c>
      <c r="T23">
        <v>4.9400000000000004</v>
      </c>
      <c r="U23" s="156">
        <f t="shared" si="2"/>
        <v>37</v>
      </c>
      <c r="V23" s="154">
        <f t="shared" si="3"/>
        <v>0</v>
      </c>
    </row>
    <row r="24" spans="1:22">
      <c r="A24" t="s">
        <v>66</v>
      </c>
      <c r="B24">
        <f>PPCL!D24</f>
        <v>190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190</v>
      </c>
      <c r="G24">
        <f t="shared" si="5"/>
        <v>37</v>
      </c>
      <c r="H24" s="154"/>
      <c r="I24">
        <f>BRPL_EOD!AI24+BRPL_EOD!AJ24</f>
        <v>4.9400000000000004</v>
      </c>
      <c r="J24">
        <f>BYPL_EOD!AI24+BYPL_EOD!AJ24</f>
        <v>16.48</v>
      </c>
      <c r="K24">
        <f>MES_EOD!AI24+MES_EOD!AJ24</f>
        <v>1.65</v>
      </c>
      <c r="L24">
        <f>NDMC_EOD!AI24+NDMC_EOD!AJ24</f>
        <v>8.99</v>
      </c>
      <c r="M24">
        <f>TPDDL_EOD!AI24+TPDDL_EOD!AJ24</f>
        <v>4.9400000000000004</v>
      </c>
      <c r="N24">
        <f t="shared" si="0"/>
        <v>37</v>
      </c>
      <c r="O24" s="154">
        <f t="shared" si="1"/>
        <v>0</v>
      </c>
      <c r="P24">
        <v>4.9400000000000004</v>
      </c>
      <c r="Q24">
        <v>16.48</v>
      </c>
      <c r="R24">
        <v>1.65</v>
      </c>
      <c r="S24">
        <v>8.99</v>
      </c>
      <c r="T24">
        <v>4.9400000000000004</v>
      </c>
      <c r="U24" s="156">
        <f t="shared" si="2"/>
        <v>37</v>
      </c>
      <c r="V24" s="154">
        <f t="shared" si="3"/>
        <v>0</v>
      </c>
    </row>
    <row r="25" spans="1:22">
      <c r="A25" t="s">
        <v>67</v>
      </c>
      <c r="B25">
        <f>PPCL!D25</f>
        <v>190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190</v>
      </c>
      <c r="G25">
        <f t="shared" si="5"/>
        <v>37</v>
      </c>
      <c r="H25" s="154"/>
      <c r="I25">
        <f>BRPL_EOD!AI25+BRPL_EOD!AJ25</f>
        <v>4.9400000000000004</v>
      </c>
      <c r="J25">
        <f>BYPL_EOD!AI25+BYPL_EOD!AJ25</f>
        <v>16.48</v>
      </c>
      <c r="K25">
        <f>MES_EOD!AI25+MES_EOD!AJ25</f>
        <v>1.65</v>
      </c>
      <c r="L25">
        <f>NDMC_EOD!AI25+NDMC_EOD!AJ25</f>
        <v>8.99</v>
      </c>
      <c r="M25">
        <f>TPDDL_EOD!AI25+TPDDL_EOD!AJ25</f>
        <v>4.9400000000000004</v>
      </c>
      <c r="N25">
        <f t="shared" si="0"/>
        <v>37</v>
      </c>
      <c r="O25" s="154">
        <f t="shared" si="1"/>
        <v>0</v>
      </c>
      <c r="P25">
        <v>4.9400000000000004</v>
      </c>
      <c r="Q25">
        <v>16.48</v>
      </c>
      <c r="R25">
        <v>1.65</v>
      </c>
      <c r="S25">
        <v>8.99</v>
      </c>
      <c r="T25">
        <v>4.9400000000000004</v>
      </c>
      <c r="U25" s="156">
        <f t="shared" si="2"/>
        <v>37</v>
      </c>
      <c r="V25" s="154">
        <f t="shared" si="3"/>
        <v>0</v>
      </c>
    </row>
    <row r="26" spans="1:22">
      <c r="A26" t="s">
        <v>68</v>
      </c>
      <c r="B26">
        <f>PPCL!D26</f>
        <v>190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190</v>
      </c>
      <c r="G26">
        <f t="shared" si="5"/>
        <v>37</v>
      </c>
      <c r="H26" s="154"/>
      <c r="I26">
        <f>BRPL_EOD!AI26+BRPL_EOD!AJ26</f>
        <v>4.9400000000000004</v>
      </c>
      <c r="J26">
        <f>BYPL_EOD!AI26+BYPL_EOD!AJ26</f>
        <v>16.48</v>
      </c>
      <c r="K26">
        <f>MES_EOD!AI26+MES_EOD!AJ26</f>
        <v>1.65</v>
      </c>
      <c r="L26">
        <f>NDMC_EOD!AI26+NDMC_EOD!AJ26</f>
        <v>8.99</v>
      </c>
      <c r="M26">
        <f>TPDDL_EOD!AI26+TPDDL_EOD!AJ26</f>
        <v>4.9400000000000004</v>
      </c>
      <c r="N26">
        <f t="shared" si="0"/>
        <v>37</v>
      </c>
      <c r="O26" s="154">
        <f t="shared" si="1"/>
        <v>0</v>
      </c>
      <c r="P26">
        <v>4.9400000000000004</v>
      </c>
      <c r="Q26">
        <v>16.48</v>
      </c>
      <c r="R26">
        <v>1.65</v>
      </c>
      <c r="S26">
        <v>8.99</v>
      </c>
      <c r="T26">
        <v>4.9400000000000004</v>
      </c>
      <c r="U26" s="156">
        <f t="shared" si="2"/>
        <v>37</v>
      </c>
      <c r="V26" s="154">
        <f t="shared" si="3"/>
        <v>0</v>
      </c>
    </row>
    <row r="27" spans="1:22">
      <c r="A27" t="s">
        <v>69</v>
      </c>
      <c r="B27">
        <f>PPCL!D27</f>
        <v>190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190</v>
      </c>
      <c r="G27">
        <f t="shared" si="5"/>
        <v>37</v>
      </c>
      <c r="H27" s="154"/>
      <c r="I27">
        <f>BRPL_EOD!AI27+BRPL_EOD!AJ27</f>
        <v>4.9400000000000004</v>
      </c>
      <c r="J27">
        <f>BYPL_EOD!AI27+BYPL_EOD!AJ27</f>
        <v>16.48</v>
      </c>
      <c r="K27">
        <f>MES_EOD!AI27+MES_EOD!AJ27</f>
        <v>1.65</v>
      </c>
      <c r="L27">
        <f>NDMC_EOD!AI27+NDMC_EOD!AJ27</f>
        <v>8.99</v>
      </c>
      <c r="M27">
        <f>TPDDL_EOD!AI27+TPDDL_EOD!AJ27</f>
        <v>4.9400000000000004</v>
      </c>
      <c r="N27">
        <f t="shared" si="0"/>
        <v>37</v>
      </c>
      <c r="O27" s="154">
        <f t="shared" si="1"/>
        <v>0</v>
      </c>
      <c r="P27">
        <v>4.9400000000000004</v>
      </c>
      <c r="Q27">
        <v>16.48</v>
      </c>
      <c r="R27">
        <v>1.65</v>
      </c>
      <c r="S27">
        <v>8.99</v>
      </c>
      <c r="T27">
        <v>4.9400000000000004</v>
      </c>
      <c r="U27" s="156">
        <f t="shared" si="2"/>
        <v>37</v>
      </c>
      <c r="V27" s="154">
        <f t="shared" si="3"/>
        <v>0</v>
      </c>
    </row>
    <row r="28" spans="1:22">
      <c r="A28" t="s">
        <v>70</v>
      </c>
      <c r="B28">
        <f>PPCL!D28</f>
        <v>190</v>
      </c>
      <c r="C28">
        <f>PPCL!E28</f>
        <v>0</v>
      </c>
      <c r="D28">
        <f>PPCL!O28</f>
        <v>37</v>
      </c>
      <c r="E28">
        <f>PPCL!P28</f>
        <v>0</v>
      </c>
      <c r="F28">
        <f t="shared" si="4"/>
        <v>190</v>
      </c>
      <c r="G28">
        <f t="shared" si="5"/>
        <v>37</v>
      </c>
      <c r="H28" s="154"/>
      <c r="I28">
        <f>BRPL_EOD!AI28+BRPL_EOD!AJ28</f>
        <v>4.9400000000000004</v>
      </c>
      <c r="J28">
        <f>BYPL_EOD!AI28+BYPL_EOD!AJ28</f>
        <v>16.48</v>
      </c>
      <c r="K28">
        <f>MES_EOD!AI28+MES_EOD!AJ28</f>
        <v>1.65</v>
      </c>
      <c r="L28">
        <f>NDMC_EOD!AI28+NDMC_EOD!AJ28</f>
        <v>8.99</v>
      </c>
      <c r="M28">
        <f>TPDDL_EOD!AI28+TPDDL_EOD!AJ28</f>
        <v>4.9400000000000004</v>
      </c>
      <c r="N28">
        <f t="shared" si="0"/>
        <v>37</v>
      </c>
      <c r="O28" s="154">
        <f t="shared" si="1"/>
        <v>0</v>
      </c>
      <c r="P28">
        <v>4.9400000000000004</v>
      </c>
      <c r="Q28">
        <v>16.48</v>
      </c>
      <c r="R28">
        <v>1.65</v>
      </c>
      <c r="S28">
        <v>8.99</v>
      </c>
      <c r="T28">
        <v>4.9400000000000004</v>
      </c>
      <c r="U28" s="156">
        <f t="shared" si="2"/>
        <v>37</v>
      </c>
      <c r="V28" s="154">
        <f t="shared" si="3"/>
        <v>0</v>
      </c>
    </row>
    <row r="29" spans="1:22">
      <c r="A29" t="s">
        <v>71</v>
      </c>
      <c r="B29">
        <f>PPCL!D29</f>
        <v>190</v>
      </c>
      <c r="C29">
        <f>PPCL!E29</f>
        <v>0</v>
      </c>
      <c r="D29">
        <f>PPCL!O29</f>
        <v>37</v>
      </c>
      <c r="E29">
        <f>PPCL!P29</f>
        <v>0</v>
      </c>
      <c r="F29">
        <f t="shared" si="4"/>
        <v>190</v>
      </c>
      <c r="G29">
        <f t="shared" si="5"/>
        <v>37</v>
      </c>
      <c r="H29" s="154"/>
      <c r="I29">
        <f>BRPL_EOD!AI29+BRPL_EOD!AJ29</f>
        <v>4.9400000000000004</v>
      </c>
      <c r="J29">
        <f>BYPL_EOD!AI29+BYPL_EOD!AJ29</f>
        <v>16.48</v>
      </c>
      <c r="K29">
        <f>MES_EOD!AI29+MES_EOD!AJ29</f>
        <v>1.65</v>
      </c>
      <c r="L29">
        <f>NDMC_EOD!AI29+NDMC_EOD!AJ29</f>
        <v>8.99</v>
      </c>
      <c r="M29">
        <f>TPDDL_EOD!AI29+TPDDL_EOD!AJ29</f>
        <v>4.9400000000000004</v>
      </c>
      <c r="N29">
        <f t="shared" si="0"/>
        <v>37</v>
      </c>
      <c r="O29" s="154">
        <f t="shared" si="1"/>
        <v>0</v>
      </c>
      <c r="P29">
        <v>4.9400000000000004</v>
      </c>
      <c r="Q29">
        <v>16.48</v>
      </c>
      <c r="R29">
        <v>1.65</v>
      </c>
      <c r="S29">
        <v>8.99</v>
      </c>
      <c r="T29">
        <v>4.9400000000000004</v>
      </c>
      <c r="U29" s="156">
        <f t="shared" si="2"/>
        <v>37</v>
      </c>
      <c r="V29" s="154">
        <f t="shared" si="3"/>
        <v>0</v>
      </c>
    </row>
    <row r="30" spans="1:22">
      <c r="A30" t="s">
        <v>72</v>
      </c>
      <c r="B30">
        <f>PPCL!D30</f>
        <v>190</v>
      </c>
      <c r="C30">
        <f>PPCL!E30</f>
        <v>0</v>
      </c>
      <c r="D30">
        <f>PPCL!O30</f>
        <v>37</v>
      </c>
      <c r="E30">
        <f>PPCL!P30</f>
        <v>0</v>
      </c>
      <c r="F30">
        <f t="shared" si="4"/>
        <v>190</v>
      </c>
      <c r="G30">
        <f t="shared" si="5"/>
        <v>37</v>
      </c>
      <c r="H30" s="154"/>
      <c r="I30">
        <f>BRPL_EOD!AI30+BRPL_EOD!AJ30</f>
        <v>4.9400000000000004</v>
      </c>
      <c r="J30">
        <f>BYPL_EOD!AI30+BYPL_EOD!AJ30</f>
        <v>16.48</v>
      </c>
      <c r="K30">
        <f>MES_EOD!AI30+MES_EOD!AJ30</f>
        <v>1.65</v>
      </c>
      <c r="L30">
        <f>NDMC_EOD!AI30+NDMC_EOD!AJ30</f>
        <v>8.99</v>
      </c>
      <c r="M30">
        <f>TPDDL_EOD!AI30+TPDDL_EOD!AJ30</f>
        <v>4.9400000000000004</v>
      </c>
      <c r="N30">
        <f t="shared" si="0"/>
        <v>37</v>
      </c>
      <c r="O30" s="154">
        <f t="shared" si="1"/>
        <v>0</v>
      </c>
      <c r="P30">
        <v>4.9400000000000004</v>
      </c>
      <c r="Q30">
        <v>16.48</v>
      </c>
      <c r="R30">
        <v>1.65</v>
      </c>
      <c r="S30">
        <v>8.99</v>
      </c>
      <c r="T30">
        <v>4.9400000000000004</v>
      </c>
      <c r="U30" s="156">
        <f t="shared" si="2"/>
        <v>37</v>
      </c>
      <c r="V30" s="154">
        <f t="shared" si="3"/>
        <v>0</v>
      </c>
    </row>
    <row r="31" spans="1:22">
      <c r="A31" t="s">
        <v>73</v>
      </c>
      <c r="B31">
        <f>PPCL!D31</f>
        <v>190</v>
      </c>
      <c r="C31">
        <f>PPCL!E31</f>
        <v>0</v>
      </c>
      <c r="D31">
        <f>PPCL!O31</f>
        <v>37</v>
      </c>
      <c r="E31">
        <f>PPCL!P31</f>
        <v>0</v>
      </c>
      <c r="F31">
        <f t="shared" si="4"/>
        <v>190</v>
      </c>
      <c r="G31">
        <f t="shared" si="5"/>
        <v>37</v>
      </c>
      <c r="H31" s="154"/>
      <c r="I31">
        <f>BRPL_EOD!AI31+BRPL_EOD!AJ31</f>
        <v>4.9400000000000004</v>
      </c>
      <c r="J31">
        <f>BYPL_EOD!AI31+BYPL_EOD!AJ31</f>
        <v>16.48</v>
      </c>
      <c r="K31">
        <f>MES_EOD!AI31+MES_EOD!AJ31</f>
        <v>1.65</v>
      </c>
      <c r="L31">
        <f>NDMC_EOD!AI31+NDMC_EOD!AJ31</f>
        <v>8.99</v>
      </c>
      <c r="M31">
        <f>TPDDL_EOD!AI31+TPDDL_EOD!AJ31</f>
        <v>4.9400000000000004</v>
      </c>
      <c r="N31">
        <f t="shared" si="0"/>
        <v>37</v>
      </c>
      <c r="O31" s="154">
        <f t="shared" si="1"/>
        <v>0</v>
      </c>
      <c r="P31">
        <v>4.9400000000000004</v>
      </c>
      <c r="Q31">
        <v>16.48</v>
      </c>
      <c r="R31">
        <v>1.65</v>
      </c>
      <c r="S31">
        <v>8.99</v>
      </c>
      <c r="T31">
        <v>4.9400000000000004</v>
      </c>
      <c r="U31" s="156">
        <f t="shared" si="2"/>
        <v>37</v>
      </c>
      <c r="V31" s="154">
        <f t="shared" si="3"/>
        <v>0</v>
      </c>
    </row>
    <row r="32" spans="1:22">
      <c r="A32" t="s">
        <v>74</v>
      </c>
      <c r="B32">
        <f>PPCL!D32</f>
        <v>190</v>
      </c>
      <c r="C32">
        <f>PPCL!E32</f>
        <v>0</v>
      </c>
      <c r="D32">
        <f>PPCL!O32</f>
        <v>37</v>
      </c>
      <c r="E32">
        <f>PPCL!P32</f>
        <v>0</v>
      </c>
      <c r="F32">
        <f t="shared" si="4"/>
        <v>190</v>
      </c>
      <c r="G32">
        <f t="shared" si="5"/>
        <v>37</v>
      </c>
      <c r="H32" s="154"/>
      <c r="I32">
        <f>BRPL_EOD!AI32+BRPL_EOD!AJ32</f>
        <v>4.9400000000000004</v>
      </c>
      <c r="J32">
        <f>BYPL_EOD!AI32+BYPL_EOD!AJ32</f>
        <v>16.48</v>
      </c>
      <c r="K32">
        <f>MES_EOD!AI32+MES_EOD!AJ32</f>
        <v>1.65</v>
      </c>
      <c r="L32">
        <f>NDMC_EOD!AI32+NDMC_EOD!AJ32</f>
        <v>8.99</v>
      </c>
      <c r="M32">
        <f>TPDDL_EOD!AI32+TPDDL_EOD!AJ32</f>
        <v>4.9400000000000004</v>
      </c>
      <c r="N32">
        <f t="shared" si="0"/>
        <v>37</v>
      </c>
      <c r="O32" s="154">
        <f t="shared" si="1"/>
        <v>0</v>
      </c>
      <c r="P32">
        <v>4.9400000000000004</v>
      </c>
      <c r="Q32">
        <v>16.48</v>
      </c>
      <c r="R32">
        <v>1.65</v>
      </c>
      <c r="S32">
        <v>8.99</v>
      </c>
      <c r="T32">
        <v>4.9400000000000004</v>
      </c>
      <c r="U32" s="156">
        <f t="shared" si="2"/>
        <v>37</v>
      </c>
      <c r="V32" s="154">
        <f t="shared" si="3"/>
        <v>0</v>
      </c>
    </row>
    <row r="33" spans="1:22">
      <c r="A33" t="s">
        <v>75</v>
      </c>
      <c r="B33">
        <f>PPCL!D33</f>
        <v>190</v>
      </c>
      <c r="C33">
        <f>PPCL!E33</f>
        <v>0</v>
      </c>
      <c r="D33">
        <f>PPCL!O33</f>
        <v>37</v>
      </c>
      <c r="E33">
        <f>PPCL!P33</f>
        <v>0</v>
      </c>
      <c r="F33">
        <f t="shared" si="4"/>
        <v>190</v>
      </c>
      <c r="G33">
        <f t="shared" si="5"/>
        <v>37</v>
      </c>
      <c r="H33" s="154"/>
      <c r="I33">
        <f>BRPL_EOD!AI33+BRPL_EOD!AJ33</f>
        <v>4.9400000000000004</v>
      </c>
      <c r="J33">
        <f>BYPL_EOD!AI33+BYPL_EOD!AJ33</f>
        <v>16.48</v>
      </c>
      <c r="K33">
        <f>MES_EOD!AI33+MES_EOD!AJ33</f>
        <v>1.65</v>
      </c>
      <c r="L33">
        <f>NDMC_EOD!AI33+NDMC_EOD!AJ33</f>
        <v>8.99</v>
      </c>
      <c r="M33">
        <f>TPDDL_EOD!AI33+TPDDL_EOD!AJ33</f>
        <v>4.9400000000000004</v>
      </c>
      <c r="N33">
        <f t="shared" si="0"/>
        <v>37</v>
      </c>
      <c r="O33" s="154">
        <f t="shared" si="1"/>
        <v>0</v>
      </c>
      <c r="P33">
        <v>4.9400000000000004</v>
      </c>
      <c r="Q33">
        <v>16.48</v>
      </c>
      <c r="R33">
        <v>1.65</v>
      </c>
      <c r="S33">
        <v>8.99</v>
      </c>
      <c r="T33">
        <v>4.9400000000000004</v>
      </c>
      <c r="U33" s="156">
        <f t="shared" si="2"/>
        <v>37</v>
      </c>
      <c r="V33" s="154">
        <f t="shared" si="3"/>
        <v>0</v>
      </c>
    </row>
    <row r="34" spans="1:22">
      <c r="A34" t="s">
        <v>76</v>
      </c>
      <c r="B34">
        <f>PPCL!D34</f>
        <v>190</v>
      </c>
      <c r="C34">
        <f>PPCL!E34</f>
        <v>0</v>
      </c>
      <c r="D34">
        <f>PPCL!O34</f>
        <v>37</v>
      </c>
      <c r="E34">
        <f>PPCL!P34</f>
        <v>0</v>
      </c>
      <c r="F34">
        <f t="shared" si="4"/>
        <v>190</v>
      </c>
      <c r="G34">
        <f t="shared" si="5"/>
        <v>37</v>
      </c>
      <c r="H34" s="154"/>
      <c r="I34">
        <f>BRPL_EOD!AI34+BRPL_EOD!AJ34</f>
        <v>4.9400000000000004</v>
      </c>
      <c r="J34">
        <f>BYPL_EOD!AI34+BYPL_EOD!AJ34</f>
        <v>16.48</v>
      </c>
      <c r="K34">
        <f>MES_EOD!AI34+MES_EOD!AJ34</f>
        <v>1.65</v>
      </c>
      <c r="L34">
        <f>NDMC_EOD!AI34+NDMC_EOD!AJ34</f>
        <v>8.99</v>
      </c>
      <c r="M34">
        <f>TPDDL_EOD!AI34+TPDDL_EOD!AJ34</f>
        <v>4.9400000000000004</v>
      </c>
      <c r="N34">
        <f t="shared" si="0"/>
        <v>37</v>
      </c>
      <c r="O34" s="154">
        <f t="shared" si="1"/>
        <v>0</v>
      </c>
      <c r="P34">
        <v>4.9400000000000004</v>
      </c>
      <c r="Q34">
        <v>16.48</v>
      </c>
      <c r="R34">
        <v>1.65</v>
      </c>
      <c r="S34">
        <v>8.99</v>
      </c>
      <c r="T34">
        <v>4.9400000000000004</v>
      </c>
      <c r="U34" s="156">
        <f t="shared" si="2"/>
        <v>37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37</v>
      </c>
      <c r="E35">
        <f>PPCL!P35</f>
        <v>0</v>
      </c>
      <c r="F35">
        <f t="shared" si="4"/>
        <v>185</v>
      </c>
      <c r="G35">
        <f t="shared" si="5"/>
        <v>37</v>
      </c>
      <c r="H35" s="154"/>
      <c r="I35">
        <f>BRPL_EOD!AI35+BRPL_EOD!AJ35</f>
        <v>10.47</v>
      </c>
      <c r="J35">
        <f>BYPL_EOD!AI35+BYPL_EOD!AJ35</f>
        <v>5.95</v>
      </c>
      <c r="K35">
        <f>MES_EOD!AI35+MES_EOD!AJ35</f>
        <v>2.2400000000000002</v>
      </c>
      <c r="L35">
        <f>NDMC_EOD!AI35+NDMC_EOD!AJ35</f>
        <v>11.21</v>
      </c>
      <c r="M35">
        <f>TPDDL_EOD!AI35+TPDDL_EOD!AJ35</f>
        <v>7.13</v>
      </c>
      <c r="N35">
        <f t="shared" si="0"/>
        <v>37.000000000000007</v>
      </c>
      <c r="O35" s="154">
        <f t="shared" si="1"/>
        <v>0</v>
      </c>
      <c r="P35">
        <v>10.469999999999999</v>
      </c>
      <c r="Q35">
        <v>5.9499999999999993</v>
      </c>
      <c r="R35">
        <v>2.2399999999999998</v>
      </c>
      <c r="S35">
        <v>11.209999999999999</v>
      </c>
      <c r="T35">
        <v>7.1299999999999981</v>
      </c>
      <c r="U35" s="156">
        <f t="shared" si="2"/>
        <v>36.999999999999993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37</v>
      </c>
      <c r="E36">
        <f>PPCL!P36</f>
        <v>0</v>
      </c>
      <c r="F36">
        <f t="shared" si="4"/>
        <v>185</v>
      </c>
      <c r="G36">
        <f t="shared" si="5"/>
        <v>37</v>
      </c>
      <c r="H36" s="154"/>
      <c r="I36">
        <f>BRPL_EOD!AI36+BRPL_EOD!AJ36</f>
        <v>10.47</v>
      </c>
      <c r="J36">
        <f>BYPL_EOD!AI36+BYPL_EOD!AJ36</f>
        <v>5.95</v>
      </c>
      <c r="K36">
        <f>MES_EOD!AI36+MES_EOD!AJ36</f>
        <v>2.2400000000000002</v>
      </c>
      <c r="L36">
        <f>NDMC_EOD!AI36+NDMC_EOD!AJ36</f>
        <v>11.21</v>
      </c>
      <c r="M36">
        <f>TPDDL_EOD!AI36+TPDDL_EOD!AJ36</f>
        <v>7.13</v>
      </c>
      <c r="N36">
        <f t="shared" si="0"/>
        <v>37.000000000000007</v>
      </c>
      <c r="O36" s="154">
        <f t="shared" si="1"/>
        <v>0</v>
      </c>
      <c r="P36">
        <v>10.469999999999999</v>
      </c>
      <c r="Q36">
        <v>5.9499999999999993</v>
      </c>
      <c r="R36">
        <v>2.2399999999999998</v>
      </c>
      <c r="S36">
        <v>11.209999999999999</v>
      </c>
      <c r="T36">
        <v>7.1299999999999981</v>
      </c>
      <c r="U36" s="156">
        <f t="shared" si="2"/>
        <v>36.999999999999993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37</v>
      </c>
      <c r="E37">
        <f>PPCL!P37</f>
        <v>0</v>
      </c>
      <c r="F37">
        <f t="shared" si="4"/>
        <v>185</v>
      </c>
      <c r="G37">
        <f t="shared" si="5"/>
        <v>37</v>
      </c>
      <c r="H37" s="154"/>
      <c r="I37">
        <f>BRPL_EOD!AI37+BRPL_EOD!AJ37</f>
        <v>10.47</v>
      </c>
      <c r="J37">
        <f>BYPL_EOD!AI37+BYPL_EOD!AJ37</f>
        <v>5.95</v>
      </c>
      <c r="K37">
        <f>MES_EOD!AI37+MES_EOD!AJ37</f>
        <v>2.2400000000000002</v>
      </c>
      <c r="L37">
        <f>NDMC_EOD!AI37+NDMC_EOD!AJ37</f>
        <v>11.21</v>
      </c>
      <c r="M37">
        <f>TPDDL_EOD!AI37+TPDDL_EOD!AJ37</f>
        <v>7.13</v>
      </c>
      <c r="N37">
        <f t="shared" si="0"/>
        <v>37.000000000000007</v>
      </c>
      <c r="O37" s="154">
        <f t="shared" si="1"/>
        <v>0</v>
      </c>
      <c r="P37">
        <v>10.469999999999999</v>
      </c>
      <c r="Q37">
        <v>5.9499999999999993</v>
      </c>
      <c r="R37">
        <v>2.2399999999999998</v>
      </c>
      <c r="S37">
        <v>11.209999999999999</v>
      </c>
      <c r="T37">
        <v>7.1299999999999981</v>
      </c>
      <c r="U37" s="156">
        <f t="shared" si="2"/>
        <v>36.999999999999993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37</v>
      </c>
      <c r="E38">
        <f>PPCL!P38</f>
        <v>0</v>
      </c>
      <c r="F38">
        <f t="shared" si="4"/>
        <v>185</v>
      </c>
      <c r="G38">
        <f t="shared" si="5"/>
        <v>37</v>
      </c>
      <c r="H38" s="154"/>
      <c r="I38">
        <f>BRPL_EOD!AI38+BRPL_EOD!AJ38</f>
        <v>10.47</v>
      </c>
      <c r="J38">
        <f>BYPL_EOD!AI38+BYPL_EOD!AJ38</f>
        <v>5.95</v>
      </c>
      <c r="K38">
        <f>MES_EOD!AI38+MES_EOD!AJ38</f>
        <v>2.2400000000000002</v>
      </c>
      <c r="L38">
        <f>NDMC_EOD!AI38+NDMC_EOD!AJ38</f>
        <v>11.21</v>
      </c>
      <c r="M38">
        <f>TPDDL_EOD!AI38+TPDDL_EOD!AJ38</f>
        <v>7.13</v>
      </c>
      <c r="N38">
        <f t="shared" si="0"/>
        <v>37.000000000000007</v>
      </c>
      <c r="O38" s="154">
        <f t="shared" si="1"/>
        <v>0</v>
      </c>
      <c r="P38">
        <v>10.469999999999999</v>
      </c>
      <c r="Q38">
        <v>5.9499999999999993</v>
      </c>
      <c r="R38">
        <v>2.2399999999999998</v>
      </c>
      <c r="S38">
        <v>11.209999999999999</v>
      </c>
      <c r="T38">
        <v>7.1299999999999981</v>
      </c>
      <c r="U38" s="156">
        <f t="shared" si="2"/>
        <v>36.999999999999993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185</v>
      </c>
      <c r="G39">
        <f t="shared" si="5"/>
        <v>34</v>
      </c>
      <c r="H39" s="154"/>
      <c r="I39">
        <f>BRPL_EOD!AI39+BRPL_EOD!AJ39</f>
        <v>9.1</v>
      </c>
      <c r="J39">
        <f>BYPL_EOD!AI39+BYPL_EOD!AJ39</f>
        <v>5.79</v>
      </c>
      <c r="K39">
        <f>MES_EOD!AI39+MES_EOD!AJ39</f>
        <v>2</v>
      </c>
      <c r="L39">
        <f>NDMC_EOD!AI39+NDMC_EOD!AJ39</f>
        <v>10.91</v>
      </c>
      <c r="M39">
        <f>TPDDL_EOD!AI39+TPDDL_EOD!AJ39</f>
        <v>6.2</v>
      </c>
      <c r="N39">
        <f t="shared" si="0"/>
        <v>34</v>
      </c>
      <c r="O39" s="154">
        <f t="shared" si="1"/>
        <v>0</v>
      </c>
      <c r="P39">
        <v>9.1</v>
      </c>
      <c r="Q39">
        <v>5.79</v>
      </c>
      <c r="R39">
        <v>2</v>
      </c>
      <c r="S39">
        <v>10.91</v>
      </c>
      <c r="T39">
        <v>6.2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185</v>
      </c>
      <c r="G40">
        <f t="shared" si="5"/>
        <v>34</v>
      </c>
      <c r="H40" s="154"/>
      <c r="I40">
        <f>BRPL_EOD!AI40+BRPL_EOD!AJ40</f>
        <v>9.1</v>
      </c>
      <c r="J40">
        <f>BYPL_EOD!AI40+BYPL_EOD!AJ40</f>
        <v>5.79</v>
      </c>
      <c r="K40">
        <f>MES_EOD!AI40+MES_EOD!AJ40</f>
        <v>2</v>
      </c>
      <c r="L40">
        <f>NDMC_EOD!AI40+NDMC_EOD!AJ40</f>
        <v>10.91</v>
      </c>
      <c r="M40">
        <f>TPDDL_EOD!AI40+TPDDL_EOD!AJ40</f>
        <v>6.2</v>
      </c>
      <c r="N40">
        <f t="shared" si="0"/>
        <v>34</v>
      </c>
      <c r="O40" s="154">
        <f t="shared" si="1"/>
        <v>0</v>
      </c>
      <c r="P40">
        <v>9.1</v>
      </c>
      <c r="Q40">
        <v>5.79</v>
      </c>
      <c r="R40">
        <v>2</v>
      </c>
      <c r="S40">
        <v>10.91</v>
      </c>
      <c r="T40">
        <v>6.2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185</v>
      </c>
      <c r="G41">
        <f t="shared" si="5"/>
        <v>34</v>
      </c>
      <c r="H41" s="154"/>
      <c r="I41">
        <f>BRPL_EOD!AI41+BRPL_EOD!AJ41</f>
        <v>9.1</v>
      </c>
      <c r="J41">
        <f>BYPL_EOD!AI41+BYPL_EOD!AJ41</f>
        <v>5.79</v>
      </c>
      <c r="K41">
        <f>MES_EOD!AI41+MES_EOD!AJ41</f>
        <v>2</v>
      </c>
      <c r="L41">
        <f>NDMC_EOD!AI41+NDMC_EOD!AJ41</f>
        <v>10.91</v>
      </c>
      <c r="M41">
        <f>TPDDL_EOD!AI41+TPDDL_EOD!AJ41</f>
        <v>6.2</v>
      </c>
      <c r="N41">
        <f t="shared" si="0"/>
        <v>34</v>
      </c>
      <c r="O41" s="154">
        <f t="shared" si="1"/>
        <v>0</v>
      </c>
      <c r="P41">
        <v>9.1</v>
      </c>
      <c r="Q41">
        <v>5.79</v>
      </c>
      <c r="R41">
        <v>2</v>
      </c>
      <c r="S41">
        <v>10.91</v>
      </c>
      <c r="T41">
        <v>6.2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185</v>
      </c>
      <c r="G42">
        <f t="shared" si="5"/>
        <v>34</v>
      </c>
      <c r="H42" s="154"/>
      <c r="I42">
        <f>BRPL_EOD!AI42+BRPL_EOD!AJ42</f>
        <v>9.1</v>
      </c>
      <c r="J42">
        <f>BYPL_EOD!AI42+BYPL_EOD!AJ42</f>
        <v>5.79</v>
      </c>
      <c r="K42">
        <f>MES_EOD!AI42+MES_EOD!AJ42</f>
        <v>2</v>
      </c>
      <c r="L42">
        <f>NDMC_EOD!AI42+NDMC_EOD!AJ42</f>
        <v>10.91</v>
      </c>
      <c r="M42">
        <f>TPDDL_EOD!AI42+TPDDL_EOD!AJ42</f>
        <v>6.2</v>
      </c>
      <c r="N42">
        <f t="shared" si="0"/>
        <v>34</v>
      </c>
      <c r="O42" s="154">
        <f t="shared" si="1"/>
        <v>0</v>
      </c>
      <c r="P42">
        <v>9.1</v>
      </c>
      <c r="Q42">
        <v>5.79</v>
      </c>
      <c r="R42">
        <v>2</v>
      </c>
      <c r="S42">
        <v>10.91</v>
      </c>
      <c r="T42">
        <v>6.2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185</v>
      </c>
      <c r="G43">
        <f t="shared" si="5"/>
        <v>34</v>
      </c>
      <c r="H43" s="154"/>
      <c r="I43">
        <f>BRPL_EOD!AI43+BRPL_EOD!AJ43</f>
        <v>9.1</v>
      </c>
      <c r="J43">
        <f>BYPL_EOD!AI43+BYPL_EOD!AJ43</f>
        <v>5.79</v>
      </c>
      <c r="K43">
        <f>MES_EOD!AI43+MES_EOD!AJ43</f>
        <v>2</v>
      </c>
      <c r="L43">
        <f>NDMC_EOD!AI43+NDMC_EOD!AJ43</f>
        <v>10.91</v>
      </c>
      <c r="M43">
        <f>TPDDL_EOD!AI43+TPDDL_EOD!AJ43</f>
        <v>6.2</v>
      </c>
      <c r="N43">
        <f t="shared" si="0"/>
        <v>34</v>
      </c>
      <c r="O43" s="154">
        <f t="shared" si="1"/>
        <v>0</v>
      </c>
      <c r="P43">
        <v>9.1</v>
      </c>
      <c r="Q43">
        <v>5.79</v>
      </c>
      <c r="R43">
        <v>2</v>
      </c>
      <c r="S43">
        <v>10.91</v>
      </c>
      <c r="T43">
        <v>6.2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185</v>
      </c>
      <c r="G44">
        <f t="shared" si="5"/>
        <v>34</v>
      </c>
      <c r="H44" s="154"/>
      <c r="I44">
        <f>BRPL_EOD!AI44+BRPL_EOD!AJ44</f>
        <v>9.1</v>
      </c>
      <c r="J44">
        <f>BYPL_EOD!AI44+BYPL_EOD!AJ44</f>
        <v>5.79</v>
      </c>
      <c r="K44">
        <f>MES_EOD!AI44+MES_EOD!AJ44</f>
        <v>2</v>
      </c>
      <c r="L44">
        <f>NDMC_EOD!AI44+NDMC_EOD!AJ44</f>
        <v>10.91</v>
      </c>
      <c r="M44">
        <f>TPDDL_EOD!AI44+TPDDL_EOD!AJ44</f>
        <v>6.2</v>
      </c>
      <c r="N44">
        <f t="shared" si="0"/>
        <v>34</v>
      </c>
      <c r="O44" s="154">
        <f t="shared" si="1"/>
        <v>0</v>
      </c>
      <c r="P44">
        <v>9.1</v>
      </c>
      <c r="Q44">
        <v>5.79</v>
      </c>
      <c r="R44">
        <v>2</v>
      </c>
      <c r="S44">
        <v>10.91</v>
      </c>
      <c r="T44">
        <v>6.2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185</v>
      </c>
      <c r="G45">
        <f t="shared" si="5"/>
        <v>34</v>
      </c>
      <c r="H45" s="154"/>
      <c r="I45">
        <f>BRPL_EOD!AI45+BRPL_EOD!AJ45</f>
        <v>9.1</v>
      </c>
      <c r="J45">
        <f>BYPL_EOD!AI45+BYPL_EOD!AJ45</f>
        <v>5.79</v>
      </c>
      <c r="K45">
        <f>MES_EOD!AI45+MES_EOD!AJ45</f>
        <v>2</v>
      </c>
      <c r="L45">
        <f>NDMC_EOD!AI45+NDMC_EOD!AJ45</f>
        <v>10.91</v>
      </c>
      <c r="M45">
        <f>TPDDL_EOD!AI45+TPDDL_EOD!AJ45</f>
        <v>6.2</v>
      </c>
      <c r="N45">
        <f t="shared" si="0"/>
        <v>34</v>
      </c>
      <c r="O45" s="154">
        <f t="shared" si="1"/>
        <v>0</v>
      </c>
      <c r="P45">
        <v>9.1</v>
      </c>
      <c r="Q45">
        <v>5.79</v>
      </c>
      <c r="R45">
        <v>2</v>
      </c>
      <c r="S45">
        <v>10.91</v>
      </c>
      <c r="T45">
        <v>6.2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185</v>
      </c>
      <c r="G46">
        <f t="shared" si="5"/>
        <v>34</v>
      </c>
      <c r="H46" s="154"/>
      <c r="I46">
        <f>BRPL_EOD!AI46+BRPL_EOD!AJ46</f>
        <v>9.1</v>
      </c>
      <c r="J46">
        <f>BYPL_EOD!AI46+BYPL_EOD!AJ46</f>
        <v>5.79</v>
      </c>
      <c r="K46">
        <f>MES_EOD!AI46+MES_EOD!AJ46</f>
        <v>2</v>
      </c>
      <c r="L46">
        <f>NDMC_EOD!AI46+NDMC_EOD!AJ46</f>
        <v>10.91</v>
      </c>
      <c r="M46">
        <f>TPDDL_EOD!AI46+TPDDL_EOD!AJ46</f>
        <v>6.2</v>
      </c>
      <c r="N46">
        <f t="shared" si="0"/>
        <v>34</v>
      </c>
      <c r="O46" s="154">
        <f t="shared" si="1"/>
        <v>0</v>
      </c>
      <c r="P46">
        <v>9.1</v>
      </c>
      <c r="Q46">
        <v>5.79</v>
      </c>
      <c r="R46">
        <v>2</v>
      </c>
      <c r="S46">
        <v>10.91</v>
      </c>
      <c r="T46">
        <v>6.2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182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182</v>
      </c>
      <c r="G47">
        <f t="shared" si="5"/>
        <v>34</v>
      </c>
      <c r="H47" s="154"/>
      <c r="I47">
        <f>BRPL_EOD!AI47+BRPL_EOD!AJ47</f>
        <v>9.1</v>
      </c>
      <c r="J47">
        <f>BYPL_EOD!AI47+BYPL_EOD!AJ47</f>
        <v>5.79</v>
      </c>
      <c r="K47">
        <f>MES_EOD!AI47+MES_EOD!AJ47</f>
        <v>2</v>
      </c>
      <c r="L47">
        <f>NDMC_EOD!AI47+NDMC_EOD!AJ47</f>
        <v>10.91</v>
      </c>
      <c r="M47">
        <f>TPDDL_EOD!AI47+TPDDL_EOD!AJ47</f>
        <v>6.2</v>
      </c>
      <c r="N47">
        <f t="shared" si="0"/>
        <v>34</v>
      </c>
      <c r="O47" s="154">
        <f t="shared" si="1"/>
        <v>0</v>
      </c>
      <c r="P47">
        <v>9.1</v>
      </c>
      <c r="Q47">
        <v>5.79</v>
      </c>
      <c r="R47">
        <v>2</v>
      </c>
      <c r="S47">
        <v>10.91</v>
      </c>
      <c r="T47">
        <v>6.2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182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182</v>
      </c>
      <c r="G48">
        <f t="shared" si="5"/>
        <v>34</v>
      </c>
      <c r="H48" s="154"/>
      <c r="I48">
        <f>BRPL_EOD!AI48+BRPL_EOD!AJ48</f>
        <v>9.1</v>
      </c>
      <c r="J48">
        <f>BYPL_EOD!AI48+BYPL_EOD!AJ48</f>
        <v>5.79</v>
      </c>
      <c r="K48">
        <f>MES_EOD!AI48+MES_EOD!AJ48</f>
        <v>2</v>
      </c>
      <c r="L48">
        <f>NDMC_EOD!AI48+NDMC_EOD!AJ48</f>
        <v>10.91</v>
      </c>
      <c r="M48">
        <f>TPDDL_EOD!AI48+TPDDL_EOD!AJ48</f>
        <v>6.2</v>
      </c>
      <c r="N48">
        <f t="shared" si="0"/>
        <v>34</v>
      </c>
      <c r="O48" s="154">
        <f t="shared" si="1"/>
        <v>0</v>
      </c>
      <c r="P48">
        <v>9.1</v>
      </c>
      <c r="Q48">
        <v>5.79</v>
      </c>
      <c r="R48">
        <v>2</v>
      </c>
      <c r="S48">
        <v>10.91</v>
      </c>
      <c r="T48">
        <v>6.2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182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182</v>
      </c>
      <c r="G49">
        <f t="shared" si="5"/>
        <v>34</v>
      </c>
      <c r="H49" s="154"/>
      <c r="I49">
        <f>BRPL_EOD!AI49+BRPL_EOD!AJ49</f>
        <v>9.1</v>
      </c>
      <c r="J49">
        <f>BYPL_EOD!AI49+BYPL_EOD!AJ49</f>
        <v>5.79</v>
      </c>
      <c r="K49">
        <f>MES_EOD!AI49+MES_EOD!AJ49</f>
        <v>2</v>
      </c>
      <c r="L49">
        <f>NDMC_EOD!AI49+NDMC_EOD!AJ49</f>
        <v>10.91</v>
      </c>
      <c r="M49">
        <f>TPDDL_EOD!AI49+TPDDL_EOD!AJ49</f>
        <v>6.2</v>
      </c>
      <c r="N49">
        <f t="shared" si="0"/>
        <v>34</v>
      </c>
      <c r="O49" s="154">
        <f t="shared" si="1"/>
        <v>0</v>
      </c>
      <c r="P49">
        <v>9.1</v>
      </c>
      <c r="Q49">
        <v>5.79</v>
      </c>
      <c r="R49">
        <v>2</v>
      </c>
      <c r="S49">
        <v>10.91</v>
      </c>
      <c r="T49">
        <v>6.2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182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182</v>
      </c>
      <c r="G50">
        <f t="shared" si="5"/>
        <v>34</v>
      </c>
      <c r="H50" s="154"/>
      <c r="I50">
        <f>BRPL_EOD!AI50+BRPL_EOD!AJ50</f>
        <v>9.1</v>
      </c>
      <c r="J50">
        <f>BYPL_EOD!AI50+BYPL_EOD!AJ50</f>
        <v>5.79</v>
      </c>
      <c r="K50">
        <f>MES_EOD!AI50+MES_EOD!AJ50</f>
        <v>2</v>
      </c>
      <c r="L50">
        <f>NDMC_EOD!AI50+NDMC_EOD!AJ50</f>
        <v>10.91</v>
      </c>
      <c r="M50">
        <f>TPDDL_EOD!AI50+TPDDL_EOD!AJ50</f>
        <v>6.2</v>
      </c>
      <c r="N50">
        <f t="shared" si="0"/>
        <v>34</v>
      </c>
      <c r="O50" s="154">
        <f t="shared" si="1"/>
        <v>0</v>
      </c>
      <c r="P50">
        <v>9.1</v>
      </c>
      <c r="Q50">
        <v>5.79</v>
      </c>
      <c r="R50">
        <v>2</v>
      </c>
      <c r="S50">
        <v>10.91</v>
      </c>
      <c r="T50">
        <v>6.2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182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182</v>
      </c>
      <c r="G51">
        <f t="shared" si="5"/>
        <v>34</v>
      </c>
      <c r="H51" s="154"/>
      <c r="I51">
        <f>BRPL_EOD!AI51+BRPL_EOD!AJ51</f>
        <v>9.1</v>
      </c>
      <c r="J51">
        <f>BYPL_EOD!AI51+BYPL_EOD!AJ51</f>
        <v>5.79</v>
      </c>
      <c r="K51">
        <f>MES_EOD!AI51+MES_EOD!AJ51</f>
        <v>2</v>
      </c>
      <c r="L51">
        <f>NDMC_EOD!AI51+NDMC_EOD!AJ51</f>
        <v>10.91</v>
      </c>
      <c r="M51">
        <f>TPDDL_EOD!AI51+TPDDL_EOD!AJ51</f>
        <v>6.2</v>
      </c>
      <c r="N51">
        <f t="shared" si="0"/>
        <v>34</v>
      </c>
      <c r="O51" s="154">
        <f t="shared" si="1"/>
        <v>0</v>
      </c>
      <c r="P51">
        <v>9.1</v>
      </c>
      <c r="Q51">
        <v>5.79</v>
      </c>
      <c r="R51">
        <v>2</v>
      </c>
      <c r="S51">
        <v>10.91</v>
      </c>
      <c r="T51">
        <v>6.2</v>
      </c>
      <c r="U51" s="156">
        <f t="shared" si="2"/>
        <v>34</v>
      </c>
      <c r="V51" s="154">
        <f t="shared" si="3"/>
        <v>0</v>
      </c>
    </row>
    <row r="52" spans="1:22">
      <c r="A52" t="s">
        <v>94</v>
      </c>
      <c r="B52">
        <f>PPCL!D52</f>
        <v>182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182</v>
      </c>
      <c r="G52">
        <f t="shared" si="5"/>
        <v>30</v>
      </c>
      <c r="H52" s="154"/>
      <c r="I52">
        <f>BRPL_EOD!AI52+BRPL_EOD!AJ52</f>
        <v>5.86</v>
      </c>
      <c r="J52">
        <f>BYPL_EOD!AI52+BYPL_EOD!AJ52</f>
        <v>5.66</v>
      </c>
      <c r="K52">
        <f>MES_EOD!AI52+MES_EOD!AJ52</f>
        <v>1.95</v>
      </c>
      <c r="L52">
        <f>NDMC_EOD!AI52+NDMC_EOD!AJ52</f>
        <v>10.66</v>
      </c>
      <c r="M52">
        <f>TPDDL_EOD!AI52+TPDDL_EOD!AJ52</f>
        <v>5.86</v>
      </c>
      <c r="N52">
        <f t="shared" si="0"/>
        <v>29.99</v>
      </c>
      <c r="O52" s="154">
        <f t="shared" si="1"/>
        <v>1.0000000000001563E-2</v>
      </c>
      <c r="P52">
        <v>5.8619539846615547</v>
      </c>
      <c r="Q52">
        <v>5.661887295765256</v>
      </c>
      <c r="R52">
        <v>1.950650216738913</v>
      </c>
      <c r="S52">
        <v>10.663554518172726</v>
      </c>
      <c r="T52">
        <v>5.8619539846615547</v>
      </c>
      <c r="U52" s="156">
        <f t="shared" si="2"/>
        <v>30.000000000000004</v>
      </c>
      <c r="V52" s="154">
        <f t="shared" si="3"/>
        <v>0</v>
      </c>
    </row>
    <row r="53" spans="1:22">
      <c r="A53" t="s">
        <v>95</v>
      </c>
      <c r="B53">
        <f>PPCL!D53</f>
        <v>182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182</v>
      </c>
      <c r="G53">
        <f t="shared" si="5"/>
        <v>30</v>
      </c>
      <c r="H53" s="154"/>
      <c r="I53">
        <f>BRPL_EOD!AI53+BRPL_EOD!AJ53</f>
        <v>5.86</v>
      </c>
      <c r="J53">
        <f>BYPL_EOD!AI53+BYPL_EOD!AJ53</f>
        <v>5.66</v>
      </c>
      <c r="K53">
        <f>MES_EOD!AI53+MES_EOD!AJ53</f>
        <v>1.95</v>
      </c>
      <c r="L53">
        <f>NDMC_EOD!AI53+NDMC_EOD!AJ53</f>
        <v>10.66</v>
      </c>
      <c r="M53">
        <f>TPDDL_EOD!AI53+TPDDL_EOD!AJ53</f>
        <v>5.86</v>
      </c>
      <c r="N53">
        <f t="shared" si="0"/>
        <v>29.99</v>
      </c>
      <c r="O53" s="154">
        <f t="shared" si="1"/>
        <v>1.0000000000001563E-2</v>
      </c>
      <c r="P53">
        <v>5.8619539846615547</v>
      </c>
      <c r="Q53">
        <v>5.661887295765256</v>
      </c>
      <c r="R53">
        <v>1.950650216738913</v>
      </c>
      <c r="S53">
        <v>10.663554518172726</v>
      </c>
      <c r="T53">
        <v>5.8619539846615547</v>
      </c>
      <c r="U53" s="156">
        <f t="shared" si="2"/>
        <v>30.000000000000004</v>
      </c>
      <c r="V53" s="154">
        <f t="shared" si="3"/>
        <v>0</v>
      </c>
    </row>
    <row r="54" spans="1:22">
      <c r="A54" t="s">
        <v>96</v>
      </c>
      <c r="B54">
        <f>PPCL!D54</f>
        <v>182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182</v>
      </c>
      <c r="G54">
        <f t="shared" si="5"/>
        <v>30</v>
      </c>
      <c r="H54" s="154"/>
      <c r="I54">
        <f>BRPL_EOD!AI54+BRPL_EOD!AJ54</f>
        <v>5.86</v>
      </c>
      <c r="J54">
        <f>BYPL_EOD!AI54+BYPL_EOD!AJ54</f>
        <v>5.66</v>
      </c>
      <c r="K54">
        <f>MES_EOD!AI54+MES_EOD!AJ54</f>
        <v>1.95</v>
      </c>
      <c r="L54">
        <f>NDMC_EOD!AI54+NDMC_EOD!AJ54</f>
        <v>10.66</v>
      </c>
      <c r="M54">
        <f>TPDDL_EOD!AI54+TPDDL_EOD!AJ54</f>
        <v>5.86</v>
      </c>
      <c r="N54">
        <f t="shared" si="0"/>
        <v>29.99</v>
      </c>
      <c r="O54" s="154">
        <f t="shared" si="1"/>
        <v>1.0000000000001563E-2</v>
      </c>
      <c r="P54">
        <v>5.8619539846615547</v>
      </c>
      <c r="Q54">
        <v>5.661887295765256</v>
      </c>
      <c r="R54">
        <v>1.950650216738913</v>
      </c>
      <c r="S54">
        <v>10.663554518172726</v>
      </c>
      <c r="T54">
        <v>5.8619539846615547</v>
      </c>
      <c r="U54" s="156">
        <f t="shared" si="2"/>
        <v>30.000000000000004</v>
      </c>
      <c r="V54" s="154">
        <f t="shared" si="3"/>
        <v>0</v>
      </c>
    </row>
    <row r="55" spans="1:22">
      <c r="A55" t="s">
        <v>97</v>
      </c>
      <c r="B55">
        <f>PPCL!D55</f>
        <v>182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182</v>
      </c>
      <c r="G55">
        <f t="shared" si="5"/>
        <v>30</v>
      </c>
      <c r="H55" s="154"/>
      <c r="I55">
        <f>BRPL_EOD!AI55+BRPL_EOD!AJ55</f>
        <v>5.86</v>
      </c>
      <c r="J55">
        <f>BYPL_EOD!AI55+BYPL_EOD!AJ55</f>
        <v>5.66</v>
      </c>
      <c r="K55">
        <f>MES_EOD!AI55+MES_EOD!AJ55</f>
        <v>1.95</v>
      </c>
      <c r="L55">
        <f>NDMC_EOD!AI55+NDMC_EOD!AJ55</f>
        <v>10.66</v>
      </c>
      <c r="M55">
        <f>TPDDL_EOD!AI55+TPDDL_EOD!AJ55</f>
        <v>5.86</v>
      </c>
      <c r="N55">
        <f t="shared" si="0"/>
        <v>29.99</v>
      </c>
      <c r="O55" s="154">
        <f t="shared" si="1"/>
        <v>1.0000000000001563E-2</v>
      </c>
      <c r="P55">
        <v>5.8619539846615547</v>
      </c>
      <c r="Q55">
        <v>5.661887295765256</v>
      </c>
      <c r="R55">
        <v>1.950650216738913</v>
      </c>
      <c r="S55">
        <v>10.663554518172726</v>
      </c>
      <c r="T55">
        <v>5.8619539846615547</v>
      </c>
      <c r="U55" s="156">
        <f t="shared" si="2"/>
        <v>30.000000000000004</v>
      </c>
      <c r="V55" s="154">
        <f t="shared" si="3"/>
        <v>0</v>
      </c>
    </row>
    <row r="56" spans="1:22">
      <c r="A56" t="s">
        <v>98</v>
      </c>
      <c r="B56">
        <f>PPCL!D56</f>
        <v>182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182</v>
      </c>
      <c r="G56">
        <f t="shared" si="5"/>
        <v>28</v>
      </c>
      <c r="H56" s="154"/>
      <c r="I56">
        <f>BRPL_EOD!AI56+BRPL_EOD!AJ56</f>
        <v>5.47</v>
      </c>
      <c r="J56">
        <f>BYPL_EOD!AI56+BYPL_EOD!AJ56</f>
        <v>5.28</v>
      </c>
      <c r="K56">
        <f>MES_EOD!AI56+MES_EOD!AJ56</f>
        <v>1.82</v>
      </c>
      <c r="L56">
        <f>NDMC_EOD!AI56+NDMC_EOD!AJ56</f>
        <v>9.9499999999999993</v>
      </c>
      <c r="M56">
        <f>TPDDL_EOD!AI56+TPDDL_EOD!AJ56</f>
        <v>5.47</v>
      </c>
      <c r="N56">
        <f t="shared" si="0"/>
        <v>27.99</v>
      </c>
      <c r="O56" s="154">
        <f t="shared" si="1"/>
        <v>1.0000000000001563E-2</v>
      </c>
      <c r="P56">
        <v>5.4719542693819223</v>
      </c>
      <c r="Q56">
        <v>5.281886387995713</v>
      </c>
      <c r="R56">
        <v>1.8206502322257951</v>
      </c>
      <c r="S56">
        <v>9.9535548410146486</v>
      </c>
      <c r="T56">
        <v>5.4719542693819223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182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182</v>
      </c>
      <c r="G57">
        <f t="shared" si="5"/>
        <v>28</v>
      </c>
      <c r="H57" s="154"/>
      <c r="I57">
        <f>BRPL_EOD!AI57+BRPL_EOD!AJ57</f>
        <v>5.47</v>
      </c>
      <c r="J57">
        <f>BYPL_EOD!AI57+BYPL_EOD!AJ57</f>
        <v>5.28</v>
      </c>
      <c r="K57">
        <f>MES_EOD!AI57+MES_EOD!AJ57</f>
        <v>1.82</v>
      </c>
      <c r="L57">
        <f>NDMC_EOD!AI57+NDMC_EOD!AJ57</f>
        <v>9.9499999999999993</v>
      </c>
      <c r="M57">
        <f>TPDDL_EOD!AI57+TPDDL_EOD!AJ57</f>
        <v>5.47</v>
      </c>
      <c r="N57">
        <f t="shared" si="0"/>
        <v>27.99</v>
      </c>
      <c r="O57" s="154">
        <f t="shared" si="1"/>
        <v>1.0000000000001563E-2</v>
      </c>
      <c r="P57">
        <v>5.4719542693819223</v>
      </c>
      <c r="Q57">
        <v>5.281886387995713</v>
      </c>
      <c r="R57">
        <v>1.8206502322257951</v>
      </c>
      <c r="S57">
        <v>9.9535548410146486</v>
      </c>
      <c r="T57">
        <v>5.4719542693819223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182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182</v>
      </c>
      <c r="G58">
        <f t="shared" si="5"/>
        <v>28</v>
      </c>
      <c r="H58" s="154"/>
      <c r="I58">
        <f>BRPL_EOD!AI58+BRPL_EOD!AJ58</f>
        <v>5.47</v>
      </c>
      <c r="J58">
        <f>BYPL_EOD!AI58+BYPL_EOD!AJ58</f>
        <v>5.28</v>
      </c>
      <c r="K58">
        <f>MES_EOD!AI58+MES_EOD!AJ58</f>
        <v>1.82</v>
      </c>
      <c r="L58">
        <f>NDMC_EOD!AI58+NDMC_EOD!AJ58</f>
        <v>9.9499999999999993</v>
      </c>
      <c r="M58">
        <f>TPDDL_EOD!AI58+TPDDL_EOD!AJ58</f>
        <v>5.47</v>
      </c>
      <c r="N58">
        <f t="shared" si="0"/>
        <v>27.99</v>
      </c>
      <c r="O58" s="154">
        <f t="shared" si="1"/>
        <v>1.0000000000001563E-2</v>
      </c>
      <c r="P58">
        <v>5.4719542693819223</v>
      </c>
      <c r="Q58">
        <v>5.281886387995713</v>
      </c>
      <c r="R58">
        <v>1.8206502322257951</v>
      </c>
      <c r="S58">
        <v>9.9535548410146486</v>
      </c>
      <c r="T58">
        <v>5.4719542693819223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182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182</v>
      </c>
      <c r="G59">
        <f t="shared" si="5"/>
        <v>28</v>
      </c>
      <c r="H59" s="154"/>
      <c r="I59">
        <f>BRPL_EOD!AI59+BRPL_EOD!AJ59</f>
        <v>5.47</v>
      </c>
      <c r="J59">
        <f>BYPL_EOD!AI59+BYPL_EOD!AJ59</f>
        <v>5.28</v>
      </c>
      <c r="K59">
        <f>MES_EOD!AI59+MES_EOD!AJ59</f>
        <v>1.82</v>
      </c>
      <c r="L59">
        <f>NDMC_EOD!AI59+NDMC_EOD!AJ59</f>
        <v>9.9499999999999993</v>
      </c>
      <c r="M59">
        <f>TPDDL_EOD!AI59+TPDDL_EOD!AJ59</f>
        <v>5.47</v>
      </c>
      <c r="N59">
        <f t="shared" si="0"/>
        <v>27.99</v>
      </c>
      <c r="O59" s="154">
        <f t="shared" si="1"/>
        <v>1.0000000000001563E-2</v>
      </c>
      <c r="P59">
        <v>5.4719542693819223</v>
      </c>
      <c r="Q59">
        <v>5.281886387995713</v>
      </c>
      <c r="R59">
        <v>1.8206502322257951</v>
      </c>
      <c r="S59">
        <v>9.9535548410146486</v>
      </c>
      <c r="T59">
        <v>5.4719542693819223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182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182</v>
      </c>
      <c r="G60">
        <f t="shared" si="5"/>
        <v>28</v>
      </c>
      <c r="H60" s="154"/>
      <c r="I60">
        <f>BRPL_EOD!AI60+BRPL_EOD!AJ60</f>
        <v>5.47</v>
      </c>
      <c r="J60">
        <f>BYPL_EOD!AI60+BYPL_EOD!AJ60</f>
        <v>5.28</v>
      </c>
      <c r="K60">
        <f>MES_EOD!AI60+MES_EOD!AJ60</f>
        <v>1.82</v>
      </c>
      <c r="L60">
        <f>NDMC_EOD!AI60+NDMC_EOD!AJ60</f>
        <v>9.9499999999999993</v>
      </c>
      <c r="M60">
        <f>TPDDL_EOD!AI60+TPDDL_EOD!AJ60</f>
        <v>5.47</v>
      </c>
      <c r="N60">
        <f t="shared" si="0"/>
        <v>27.99</v>
      </c>
      <c r="O60" s="154">
        <f t="shared" si="1"/>
        <v>1.0000000000001563E-2</v>
      </c>
      <c r="P60">
        <v>5.4719542693819223</v>
      </c>
      <c r="Q60">
        <v>5.281886387995713</v>
      </c>
      <c r="R60">
        <v>1.8206502322257951</v>
      </c>
      <c r="S60">
        <v>9.9535548410146486</v>
      </c>
      <c r="T60">
        <v>5.4719542693819223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182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182</v>
      </c>
      <c r="G61">
        <f t="shared" si="5"/>
        <v>28</v>
      </c>
      <c r="H61" s="154"/>
      <c r="I61">
        <f>BRPL_EOD!AI61+BRPL_EOD!AJ61</f>
        <v>5.47</v>
      </c>
      <c r="J61">
        <f>BYPL_EOD!AI61+BYPL_EOD!AJ61</f>
        <v>5.28</v>
      </c>
      <c r="K61">
        <f>MES_EOD!AI61+MES_EOD!AJ61</f>
        <v>1.82</v>
      </c>
      <c r="L61">
        <f>NDMC_EOD!AI61+NDMC_EOD!AJ61</f>
        <v>9.9499999999999993</v>
      </c>
      <c r="M61">
        <f>TPDDL_EOD!AI61+TPDDL_EOD!AJ61</f>
        <v>5.47</v>
      </c>
      <c r="N61">
        <f t="shared" si="0"/>
        <v>27.99</v>
      </c>
      <c r="O61" s="154">
        <f t="shared" si="1"/>
        <v>1.0000000000001563E-2</v>
      </c>
      <c r="P61">
        <v>5.4719542693819223</v>
      </c>
      <c r="Q61">
        <v>5.281886387995713</v>
      </c>
      <c r="R61">
        <v>1.8206502322257951</v>
      </c>
      <c r="S61">
        <v>9.9535548410146486</v>
      </c>
      <c r="T61">
        <v>5.4719542693819223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182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182</v>
      </c>
      <c r="G62">
        <f t="shared" si="5"/>
        <v>28</v>
      </c>
      <c r="H62" s="154"/>
      <c r="I62">
        <f>BRPL_EOD!AI62+BRPL_EOD!AJ62</f>
        <v>5.47</v>
      </c>
      <c r="J62">
        <f>BYPL_EOD!AI62+BYPL_EOD!AJ62</f>
        <v>5.28</v>
      </c>
      <c r="K62">
        <f>MES_EOD!AI62+MES_EOD!AJ62</f>
        <v>1.82</v>
      </c>
      <c r="L62">
        <f>NDMC_EOD!AI62+NDMC_EOD!AJ62</f>
        <v>9.9499999999999993</v>
      </c>
      <c r="M62">
        <f>TPDDL_EOD!AI62+TPDDL_EOD!AJ62</f>
        <v>5.47</v>
      </c>
      <c r="N62">
        <f t="shared" si="0"/>
        <v>27.99</v>
      </c>
      <c r="O62" s="154">
        <f t="shared" si="1"/>
        <v>1.0000000000001563E-2</v>
      </c>
      <c r="P62">
        <v>5.4719542693819223</v>
      </c>
      <c r="Q62">
        <v>5.281886387995713</v>
      </c>
      <c r="R62">
        <v>1.8206502322257951</v>
      </c>
      <c r="S62">
        <v>9.9535548410146486</v>
      </c>
      <c r="T62">
        <v>5.4719542693819223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182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182</v>
      </c>
      <c r="G63">
        <f t="shared" si="5"/>
        <v>28</v>
      </c>
      <c r="H63" s="154"/>
      <c r="I63">
        <f>BRPL_EOD!AI63+BRPL_EOD!AJ63</f>
        <v>5.47</v>
      </c>
      <c r="J63">
        <f>BYPL_EOD!AI63+BYPL_EOD!AJ63</f>
        <v>5.28</v>
      </c>
      <c r="K63">
        <f>MES_EOD!AI63+MES_EOD!AJ63</f>
        <v>1.82</v>
      </c>
      <c r="L63">
        <f>NDMC_EOD!AI63+NDMC_EOD!AJ63</f>
        <v>9.9499999999999993</v>
      </c>
      <c r="M63">
        <f>TPDDL_EOD!AI63+TPDDL_EOD!AJ63</f>
        <v>5.47</v>
      </c>
      <c r="N63">
        <f t="shared" si="0"/>
        <v>27.99</v>
      </c>
      <c r="O63" s="154">
        <f t="shared" si="1"/>
        <v>1.0000000000001563E-2</v>
      </c>
      <c r="P63">
        <v>5.4719542693819223</v>
      </c>
      <c r="Q63">
        <v>5.281886387995713</v>
      </c>
      <c r="R63">
        <v>1.8206502322257951</v>
      </c>
      <c r="S63">
        <v>9.9535548410146486</v>
      </c>
      <c r="T63">
        <v>5.4719542693819223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182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182</v>
      </c>
      <c r="G64">
        <f t="shared" si="5"/>
        <v>28</v>
      </c>
      <c r="H64" s="154"/>
      <c r="I64">
        <f>BRPL_EOD!AI64+BRPL_EOD!AJ64</f>
        <v>5.47</v>
      </c>
      <c r="J64">
        <f>BYPL_EOD!AI64+BYPL_EOD!AJ64</f>
        <v>5.28</v>
      </c>
      <c r="K64">
        <f>MES_EOD!AI64+MES_EOD!AJ64</f>
        <v>1.82</v>
      </c>
      <c r="L64">
        <f>NDMC_EOD!AI64+NDMC_EOD!AJ64</f>
        <v>9.9499999999999993</v>
      </c>
      <c r="M64">
        <f>TPDDL_EOD!AI64+TPDDL_EOD!AJ64</f>
        <v>5.47</v>
      </c>
      <c r="N64">
        <f t="shared" si="0"/>
        <v>27.99</v>
      </c>
      <c r="O64" s="154">
        <f t="shared" si="1"/>
        <v>1.0000000000001563E-2</v>
      </c>
      <c r="P64">
        <v>5.4719542693819223</v>
      </c>
      <c r="Q64">
        <v>5.281886387995713</v>
      </c>
      <c r="R64">
        <v>1.8206502322257951</v>
      </c>
      <c r="S64">
        <v>9.9535548410146486</v>
      </c>
      <c r="T64">
        <v>5.4719542693819223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182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182</v>
      </c>
      <c r="G65">
        <f t="shared" si="5"/>
        <v>28</v>
      </c>
      <c r="H65" s="154"/>
      <c r="I65">
        <f>BRPL_EOD!AI65+BRPL_EOD!AJ65</f>
        <v>5.47</v>
      </c>
      <c r="J65">
        <f>BYPL_EOD!AI65+BYPL_EOD!AJ65</f>
        <v>5.28</v>
      </c>
      <c r="K65">
        <f>MES_EOD!AI65+MES_EOD!AJ65</f>
        <v>1.82</v>
      </c>
      <c r="L65">
        <f>NDMC_EOD!AI65+NDMC_EOD!AJ65</f>
        <v>9.9499999999999993</v>
      </c>
      <c r="M65">
        <f>TPDDL_EOD!AI65+TPDDL_EOD!AJ65</f>
        <v>5.47</v>
      </c>
      <c r="N65">
        <f t="shared" si="0"/>
        <v>27.99</v>
      </c>
      <c r="O65" s="154">
        <f t="shared" si="1"/>
        <v>1.0000000000001563E-2</v>
      </c>
      <c r="P65">
        <v>5.4719542693819223</v>
      </c>
      <c r="Q65">
        <v>5.281886387995713</v>
      </c>
      <c r="R65">
        <v>1.8206502322257951</v>
      </c>
      <c r="S65">
        <v>9.9535548410146486</v>
      </c>
      <c r="T65">
        <v>5.4719542693819223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182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182</v>
      </c>
      <c r="G66">
        <f t="shared" si="5"/>
        <v>28</v>
      </c>
      <c r="H66" s="154"/>
      <c r="I66">
        <f>BRPL_EOD!AI66+BRPL_EOD!AJ66</f>
        <v>5.47</v>
      </c>
      <c r="J66">
        <f>BYPL_EOD!AI66+BYPL_EOD!AJ66</f>
        <v>5.28</v>
      </c>
      <c r="K66">
        <f>MES_EOD!AI66+MES_EOD!AJ66</f>
        <v>1.82</v>
      </c>
      <c r="L66">
        <f>NDMC_EOD!AI66+NDMC_EOD!AJ66</f>
        <v>9.9499999999999993</v>
      </c>
      <c r="M66">
        <f>TPDDL_EOD!AI66+TPDDL_EOD!AJ66</f>
        <v>5.47</v>
      </c>
      <c r="N66">
        <f t="shared" si="0"/>
        <v>27.99</v>
      </c>
      <c r="O66" s="154">
        <f t="shared" si="1"/>
        <v>1.0000000000001563E-2</v>
      </c>
      <c r="P66">
        <v>5.4719542693819223</v>
      </c>
      <c r="Q66">
        <v>5.281886387995713</v>
      </c>
      <c r="R66">
        <v>1.8206502322257951</v>
      </c>
      <c r="S66">
        <v>9.9535548410146486</v>
      </c>
      <c r="T66">
        <v>5.4719542693819223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182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182</v>
      </c>
      <c r="G67">
        <f t="shared" si="5"/>
        <v>28</v>
      </c>
      <c r="H67" s="154"/>
      <c r="I67">
        <f>BRPL_EOD!AI67+BRPL_EOD!AJ67</f>
        <v>5.47</v>
      </c>
      <c r="J67">
        <f>BYPL_EOD!AI67+BYPL_EOD!AJ67</f>
        <v>5.28</v>
      </c>
      <c r="K67">
        <f>MES_EOD!AI67+MES_EOD!AJ67</f>
        <v>1.82</v>
      </c>
      <c r="L67">
        <f>NDMC_EOD!AI67+NDMC_EOD!AJ67</f>
        <v>9.9499999999999993</v>
      </c>
      <c r="M67">
        <f>TPDDL_EOD!AI67+TPDDL_EOD!AJ67</f>
        <v>5.47</v>
      </c>
      <c r="N67">
        <f t="shared" ref="N67:N98" si="6">SUM(I67:M67)</f>
        <v>27.99</v>
      </c>
      <c r="O67" s="154">
        <f t="shared" ref="O67:O98" si="7">G67-N67</f>
        <v>1.0000000000001563E-2</v>
      </c>
      <c r="P67">
        <v>5.4719542693819223</v>
      </c>
      <c r="Q67">
        <v>5.281886387995713</v>
      </c>
      <c r="R67">
        <v>1.8206502322257951</v>
      </c>
      <c r="S67">
        <v>9.9535548410146486</v>
      </c>
      <c r="T67">
        <v>5.4719542693819223</v>
      </c>
      <c r="U67" s="156">
        <f t="shared" ref="U67:U98" si="8">SUM(P67:T67)</f>
        <v>28</v>
      </c>
      <c r="V67" s="154">
        <f t="shared" ref="V67:V99" si="9">G67-U67</f>
        <v>0</v>
      </c>
    </row>
    <row r="68" spans="1:22">
      <c r="A68" t="s">
        <v>110</v>
      </c>
      <c r="B68">
        <f>PPCL!D68</f>
        <v>182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182</v>
      </c>
      <c r="G68">
        <f t="shared" ref="G68:G98" si="11">D68+E68</f>
        <v>28</v>
      </c>
      <c r="H68" s="154"/>
      <c r="I68">
        <f>BRPL_EOD!AI68+BRPL_EOD!AJ68</f>
        <v>5.47</v>
      </c>
      <c r="J68">
        <f>BYPL_EOD!AI68+BYPL_EOD!AJ68</f>
        <v>5.28</v>
      </c>
      <c r="K68">
        <f>MES_EOD!AI68+MES_EOD!AJ68</f>
        <v>1.82</v>
      </c>
      <c r="L68">
        <f>NDMC_EOD!AI68+NDMC_EOD!AJ68</f>
        <v>9.9499999999999993</v>
      </c>
      <c r="M68">
        <f>TPDDL_EOD!AI68+TPDDL_EOD!AJ68</f>
        <v>5.47</v>
      </c>
      <c r="N68">
        <f t="shared" si="6"/>
        <v>27.99</v>
      </c>
      <c r="O68" s="154">
        <f t="shared" si="7"/>
        <v>1.0000000000001563E-2</v>
      </c>
      <c r="P68">
        <v>5.4719542693819223</v>
      </c>
      <c r="Q68">
        <v>5.281886387995713</v>
      </c>
      <c r="R68">
        <v>1.8206502322257951</v>
      </c>
      <c r="S68">
        <v>9.9535548410146486</v>
      </c>
      <c r="T68">
        <v>5.4719542693819223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182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182</v>
      </c>
      <c r="G69">
        <f t="shared" si="11"/>
        <v>28</v>
      </c>
      <c r="H69" s="154"/>
      <c r="I69">
        <f>BRPL_EOD!AI69+BRPL_EOD!AJ69</f>
        <v>5.47</v>
      </c>
      <c r="J69">
        <f>BYPL_EOD!AI69+BYPL_EOD!AJ69</f>
        <v>5.28</v>
      </c>
      <c r="K69">
        <f>MES_EOD!AI69+MES_EOD!AJ69</f>
        <v>1.82</v>
      </c>
      <c r="L69">
        <f>NDMC_EOD!AI69+NDMC_EOD!AJ69</f>
        <v>9.9499999999999993</v>
      </c>
      <c r="M69">
        <f>TPDDL_EOD!AI69+TPDDL_EOD!AJ69</f>
        <v>5.47</v>
      </c>
      <c r="N69">
        <f t="shared" si="6"/>
        <v>27.99</v>
      </c>
      <c r="O69" s="154">
        <f t="shared" si="7"/>
        <v>1.0000000000001563E-2</v>
      </c>
      <c r="P69">
        <v>5.4719542693819223</v>
      </c>
      <c r="Q69">
        <v>5.281886387995713</v>
      </c>
      <c r="R69">
        <v>1.8206502322257951</v>
      </c>
      <c r="S69">
        <v>9.9535548410146486</v>
      </c>
      <c r="T69">
        <v>5.4719542693819223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182</v>
      </c>
      <c r="C70">
        <f>PPCL!E70</f>
        <v>0</v>
      </c>
      <c r="D70">
        <f>PPCL!O70</f>
        <v>26</v>
      </c>
      <c r="E70">
        <f>PPCL!P70</f>
        <v>0</v>
      </c>
      <c r="F70">
        <f t="shared" si="10"/>
        <v>182</v>
      </c>
      <c r="G70">
        <f t="shared" si="11"/>
        <v>26</v>
      </c>
      <c r="H70" s="154"/>
      <c r="I70">
        <f>BRPL_EOD!AI70+BRPL_EOD!AJ70</f>
        <v>5.08</v>
      </c>
      <c r="J70">
        <f>BYPL_EOD!AI70+BYPL_EOD!AJ70</f>
        <v>4.9000000000000004</v>
      </c>
      <c r="K70">
        <f>MES_EOD!AI70+MES_EOD!AJ70</f>
        <v>1.69</v>
      </c>
      <c r="L70">
        <f>NDMC_EOD!AI70+NDMC_EOD!AJ70</f>
        <v>9.24</v>
      </c>
      <c r="M70">
        <f>TPDDL_EOD!AI70+TPDDL_EOD!AJ70</f>
        <v>5.08</v>
      </c>
      <c r="N70">
        <f t="shared" si="6"/>
        <v>25.990000000000002</v>
      </c>
      <c r="O70" s="154">
        <f t="shared" si="7"/>
        <v>9.9999999999980105E-3</v>
      </c>
      <c r="P70">
        <v>5.0819545979222776</v>
      </c>
      <c r="Q70">
        <v>4.9018853405155829</v>
      </c>
      <c r="R70">
        <v>1.6906502500961906</v>
      </c>
      <c r="S70">
        <v>9.2435552135436705</v>
      </c>
      <c r="T70">
        <v>5.0819545979222776</v>
      </c>
      <c r="U70" s="156">
        <f t="shared" si="8"/>
        <v>26</v>
      </c>
      <c r="V70" s="154">
        <f t="shared" si="9"/>
        <v>0</v>
      </c>
    </row>
    <row r="71" spans="1:22">
      <c r="A71" t="s">
        <v>113</v>
      </c>
      <c r="B71">
        <f>PPCL!D71</f>
        <v>182</v>
      </c>
      <c r="C71">
        <f>PPCL!E71</f>
        <v>0</v>
      </c>
      <c r="D71">
        <f>PPCL!O71</f>
        <v>26</v>
      </c>
      <c r="E71">
        <f>PPCL!P71</f>
        <v>0</v>
      </c>
      <c r="F71">
        <f t="shared" si="10"/>
        <v>182</v>
      </c>
      <c r="G71">
        <f t="shared" si="11"/>
        <v>26</v>
      </c>
      <c r="H71" s="154"/>
      <c r="I71">
        <f>BRPL_EOD!AI71+BRPL_EOD!AJ71</f>
        <v>5.08</v>
      </c>
      <c r="J71">
        <f>BYPL_EOD!AI71+BYPL_EOD!AJ71</f>
        <v>4.9000000000000004</v>
      </c>
      <c r="K71">
        <f>MES_EOD!AI71+MES_EOD!AJ71</f>
        <v>1.69</v>
      </c>
      <c r="L71">
        <f>NDMC_EOD!AI71+NDMC_EOD!AJ71</f>
        <v>9.24</v>
      </c>
      <c r="M71">
        <f>TPDDL_EOD!AI71+TPDDL_EOD!AJ71</f>
        <v>5.08</v>
      </c>
      <c r="N71">
        <f t="shared" si="6"/>
        <v>25.990000000000002</v>
      </c>
      <c r="O71" s="154">
        <f t="shared" si="7"/>
        <v>9.9999999999980105E-3</v>
      </c>
      <c r="P71">
        <v>5.0819545979222776</v>
      </c>
      <c r="Q71">
        <v>4.9018853405155829</v>
      </c>
      <c r="R71">
        <v>1.6906502500961906</v>
      </c>
      <c r="S71">
        <v>9.2435552135436705</v>
      </c>
      <c r="T71">
        <v>5.0819545979222776</v>
      </c>
      <c r="U71" s="156">
        <f t="shared" si="8"/>
        <v>26</v>
      </c>
      <c r="V71" s="154">
        <f t="shared" si="9"/>
        <v>0</v>
      </c>
    </row>
    <row r="72" spans="1:22">
      <c r="A72" t="s">
        <v>114</v>
      </c>
      <c r="B72">
        <f>PPCL!D72</f>
        <v>182</v>
      </c>
      <c r="C72">
        <f>PPCL!E72</f>
        <v>0</v>
      </c>
      <c r="D72">
        <f>PPCL!O72</f>
        <v>26</v>
      </c>
      <c r="E72">
        <f>PPCL!P72</f>
        <v>0</v>
      </c>
      <c r="F72">
        <f t="shared" si="10"/>
        <v>182</v>
      </c>
      <c r="G72">
        <f t="shared" si="11"/>
        <v>26</v>
      </c>
      <c r="H72" s="154"/>
      <c r="I72">
        <f>BRPL_EOD!AI72+BRPL_EOD!AJ72</f>
        <v>5.08</v>
      </c>
      <c r="J72">
        <f>BYPL_EOD!AI72+BYPL_EOD!AJ72</f>
        <v>4.9000000000000004</v>
      </c>
      <c r="K72">
        <f>MES_EOD!AI72+MES_EOD!AJ72</f>
        <v>1.69</v>
      </c>
      <c r="L72">
        <f>NDMC_EOD!AI72+NDMC_EOD!AJ72</f>
        <v>9.24</v>
      </c>
      <c r="M72">
        <f>TPDDL_EOD!AI72+TPDDL_EOD!AJ72</f>
        <v>5.08</v>
      </c>
      <c r="N72">
        <f t="shared" si="6"/>
        <v>25.990000000000002</v>
      </c>
      <c r="O72" s="154">
        <f t="shared" si="7"/>
        <v>9.9999999999980105E-3</v>
      </c>
      <c r="P72">
        <v>5.0819545979222776</v>
      </c>
      <c r="Q72">
        <v>4.9018853405155829</v>
      </c>
      <c r="R72">
        <v>1.6906502500961906</v>
      </c>
      <c r="S72">
        <v>9.2435552135436705</v>
      </c>
      <c r="T72">
        <v>5.0819545979222776</v>
      </c>
      <c r="U72" s="156">
        <f t="shared" si="8"/>
        <v>26</v>
      </c>
      <c r="V72" s="154">
        <f t="shared" si="9"/>
        <v>0</v>
      </c>
    </row>
    <row r="73" spans="1:22">
      <c r="A73" t="s">
        <v>115</v>
      </c>
      <c r="B73">
        <f>PPCL!D73</f>
        <v>182</v>
      </c>
      <c r="C73">
        <f>PPCL!E73</f>
        <v>0</v>
      </c>
      <c r="D73">
        <f>PPCL!O73</f>
        <v>26</v>
      </c>
      <c r="E73">
        <f>PPCL!P73</f>
        <v>0</v>
      </c>
      <c r="F73">
        <f t="shared" si="10"/>
        <v>182</v>
      </c>
      <c r="G73">
        <f t="shared" si="11"/>
        <v>26</v>
      </c>
      <c r="H73" s="154"/>
      <c r="I73">
        <f>BRPL_EOD!AI73+BRPL_EOD!AJ73</f>
        <v>5.08</v>
      </c>
      <c r="J73">
        <f>BYPL_EOD!AI73+BYPL_EOD!AJ73</f>
        <v>4.9000000000000004</v>
      </c>
      <c r="K73">
        <f>MES_EOD!AI73+MES_EOD!AJ73</f>
        <v>1.69</v>
      </c>
      <c r="L73">
        <f>NDMC_EOD!AI73+NDMC_EOD!AJ73</f>
        <v>9.24</v>
      </c>
      <c r="M73">
        <f>TPDDL_EOD!AI73+TPDDL_EOD!AJ73</f>
        <v>5.08</v>
      </c>
      <c r="N73">
        <f t="shared" si="6"/>
        <v>25.990000000000002</v>
      </c>
      <c r="O73" s="154">
        <f t="shared" si="7"/>
        <v>9.9999999999980105E-3</v>
      </c>
      <c r="P73">
        <v>5.0819545979222776</v>
      </c>
      <c r="Q73">
        <v>4.9018853405155829</v>
      </c>
      <c r="R73">
        <v>1.6906502500961906</v>
      </c>
      <c r="S73">
        <v>9.2435552135436705</v>
      </c>
      <c r="T73">
        <v>5.0819545979222776</v>
      </c>
      <c r="U73" s="156">
        <f t="shared" si="8"/>
        <v>26</v>
      </c>
      <c r="V73" s="154">
        <f t="shared" si="9"/>
        <v>0</v>
      </c>
    </row>
    <row r="74" spans="1:22">
      <c r="A74" t="s">
        <v>116</v>
      </c>
      <c r="B74">
        <f>PPCL!D74</f>
        <v>182</v>
      </c>
      <c r="C74">
        <f>PPCL!E74</f>
        <v>0</v>
      </c>
      <c r="D74">
        <f>PPCL!O74</f>
        <v>26</v>
      </c>
      <c r="E74">
        <f>PPCL!P74</f>
        <v>0</v>
      </c>
      <c r="F74">
        <f t="shared" si="10"/>
        <v>182</v>
      </c>
      <c r="G74">
        <f t="shared" si="11"/>
        <v>26</v>
      </c>
      <c r="H74" s="154"/>
      <c r="I74">
        <f>BRPL_EOD!AI74+BRPL_EOD!AJ74</f>
        <v>5.08</v>
      </c>
      <c r="J74">
        <f>BYPL_EOD!AI74+BYPL_EOD!AJ74</f>
        <v>4.9000000000000004</v>
      </c>
      <c r="K74">
        <f>MES_EOD!AI74+MES_EOD!AJ74</f>
        <v>1.69</v>
      </c>
      <c r="L74">
        <f>NDMC_EOD!AI74+NDMC_EOD!AJ74</f>
        <v>9.24</v>
      </c>
      <c r="M74">
        <f>TPDDL_EOD!AI74+TPDDL_EOD!AJ74</f>
        <v>5.08</v>
      </c>
      <c r="N74">
        <f t="shared" si="6"/>
        <v>25.990000000000002</v>
      </c>
      <c r="O74" s="154">
        <f t="shared" si="7"/>
        <v>9.9999999999980105E-3</v>
      </c>
      <c r="P74">
        <v>5.0819545979222776</v>
      </c>
      <c r="Q74">
        <v>4.9018853405155829</v>
      </c>
      <c r="R74">
        <v>1.6906502500961906</v>
      </c>
      <c r="S74">
        <v>9.2435552135436705</v>
      </c>
      <c r="T74">
        <v>5.0819545979222776</v>
      </c>
      <c r="U74" s="156">
        <f t="shared" si="8"/>
        <v>26</v>
      </c>
      <c r="V74" s="154">
        <f t="shared" si="9"/>
        <v>0</v>
      </c>
    </row>
    <row r="75" spans="1:22">
      <c r="A75" t="s">
        <v>117</v>
      </c>
      <c r="B75">
        <f>PPCL!D75</f>
        <v>182</v>
      </c>
      <c r="C75">
        <f>PPCL!E75</f>
        <v>0</v>
      </c>
      <c r="D75">
        <f>PPCL!O75</f>
        <v>26</v>
      </c>
      <c r="E75">
        <f>PPCL!P75</f>
        <v>0</v>
      </c>
      <c r="F75">
        <f t="shared" si="10"/>
        <v>182</v>
      </c>
      <c r="G75">
        <f t="shared" si="11"/>
        <v>26</v>
      </c>
      <c r="H75" s="154"/>
      <c r="I75">
        <f>BRPL_EOD!AI75+BRPL_EOD!AJ75</f>
        <v>5.08</v>
      </c>
      <c r="J75">
        <f>BYPL_EOD!AI75+BYPL_EOD!AJ75</f>
        <v>4.9000000000000004</v>
      </c>
      <c r="K75">
        <f>MES_EOD!AI75+MES_EOD!AJ75</f>
        <v>1.69</v>
      </c>
      <c r="L75">
        <f>NDMC_EOD!AI75+NDMC_EOD!AJ75</f>
        <v>9.24</v>
      </c>
      <c r="M75">
        <f>TPDDL_EOD!AI75+TPDDL_EOD!AJ75</f>
        <v>5.08</v>
      </c>
      <c r="N75">
        <f t="shared" si="6"/>
        <v>25.990000000000002</v>
      </c>
      <c r="O75" s="154">
        <f t="shared" si="7"/>
        <v>9.9999999999980105E-3</v>
      </c>
      <c r="P75">
        <v>5.0819545979222776</v>
      </c>
      <c r="Q75">
        <v>4.9018853405155829</v>
      </c>
      <c r="R75">
        <v>1.6906502500961906</v>
      </c>
      <c r="S75">
        <v>9.2435552135436705</v>
      </c>
      <c r="T75">
        <v>5.0819545979222776</v>
      </c>
      <c r="U75" s="156">
        <f t="shared" si="8"/>
        <v>26</v>
      </c>
      <c r="V75" s="154">
        <f t="shared" si="9"/>
        <v>0</v>
      </c>
    </row>
    <row r="76" spans="1:22">
      <c r="A76" t="s">
        <v>118</v>
      </c>
      <c r="B76">
        <f>PPCL!D76</f>
        <v>182</v>
      </c>
      <c r="C76">
        <f>PPCL!E76</f>
        <v>0</v>
      </c>
      <c r="D76">
        <f>PPCL!O76</f>
        <v>26</v>
      </c>
      <c r="E76">
        <f>PPCL!P76</f>
        <v>0</v>
      </c>
      <c r="F76">
        <f t="shared" si="10"/>
        <v>182</v>
      </c>
      <c r="G76">
        <f t="shared" si="11"/>
        <v>26</v>
      </c>
      <c r="H76" s="154"/>
      <c r="I76">
        <f>BRPL_EOD!AI76+BRPL_EOD!AJ76</f>
        <v>5.08</v>
      </c>
      <c r="J76">
        <f>BYPL_EOD!AI76+BYPL_EOD!AJ76</f>
        <v>4.9000000000000004</v>
      </c>
      <c r="K76">
        <f>MES_EOD!AI76+MES_EOD!AJ76</f>
        <v>1.69</v>
      </c>
      <c r="L76">
        <f>NDMC_EOD!AI76+NDMC_EOD!AJ76</f>
        <v>9.24</v>
      </c>
      <c r="M76">
        <f>TPDDL_EOD!AI76+TPDDL_EOD!AJ76</f>
        <v>5.08</v>
      </c>
      <c r="N76">
        <f t="shared" si="6"/>
        <v>25.990000000000002</v>
      </c>
      <c r="O76" s="154">
        <f t="shared" si="7"/>
        <v>9.9999999999980105E-3</v>
      </c>
      <c r="P76">
        <v>5.0819545979222776</v>
      </c>
      <c r="Q76">
        <v>4.9018853405155829</v>
      </c>
      <c r="R76">
        <v>1.6906502500961906</v>
      </c>
      <c r="S76">
        <v>9.2435552135436705</v>
      </c>
      <c r="T76">
        <v>5.0819545979222776</v>
      </c>
      <c r="U76" s="156">
        <f t="shared" si="8"/>
        <v>26</v>
      </c>
      <c r="V76" s="154">
        <f t="shared" si="9"/>
        <v>0</v>
      </c>
    </row>
    <row r="77" spans="1:22">
      <c r="A77" t="s">
        <v>119</v>
      </c>
      <c r="B77">
        <f>PPCL!D77</f>
        <v>182</v>
      </c>
      <c r="C77">
        <f>PPCL!E77</f>
        <v>0</v>
      </c>
      <c r="D77">
        <f>PPCL!O77</f>
        <v>26</v>
      </c>
      <c r="E77">
        <f>PPCL!P77</f>
        <v>0</v>
      </c>
      <c r="F77">
        <f t="shared" si="10"/>
        <v>182</v>
      </c>
      <c r="G77">
        <f t="shared" si="11"/>
        <v>26</v>
      </c>
      <c r="H77" s="154"/>
      <c r="I77">
        <f>BRPL_EOD!AI77+BRPL_EOD!AJ77</f>
        <v>5.08</v>
      </c>
      <c r="J77">
        <f>BYPL_EOD!AI77+BYPL_EOD!AJ77</f>
        <v>4.9000000000000004</v>
      </c>
      <c r="K77">
        <f>MES_EOD!AI77+MES_EOD!AJ77</f>
        <v>1.69</v>
      </c>
      <c r="L77">
        <f>NDMC_EOD!AI77+NDMC_EOD!AJ77</f>
        <v>9.24</v>
      </c>
      <c r="M77">
        <f>TPDDL_EOD!AI77+TPDDL_EOD!AJ77</f>
        <v>5.08</v>
      </c>
      <c r="N77">
        <f t="shared" si="6"/>
        <v>25.990000000000002</v>
      </c>
      <c r="O77" s="154">
        <f t="shared" si="7"/>
        <v>9.9999999999980105E-3</v>
      </c>
      <c r="P77">
        <v>5.0819545979222776</v>
      </c>
      <c r="Q77">
        <v>4.9018853405155829</v>
      </c>
      <c r="R77">
        <v>1.6906502500961906</v>
      </c>
      <c r="S77">
        <v>9.2435552135436705</v>
      </c>
      <c r="T77">
        <v>5.0819545979222776</v>
      </c>
      <c r="U77" s="156">
        <f t="shared" si="8"/>
        <v>26</v>
      </c>
      <c r="V77" s="154">
        <f t="shared" si="9"/>
        <v>0</v>
      </c>
    </row>
    <row r="78" spans="1:22">
      <c r="A78" t="s">
        <v>120</v>
      </c>
      <c r="B78">
        <f>PPCL!D78</f>
        <v>182</v>
      </c>
      <c r="C78">
        <f>PPCL!E78</f>
        <v>0</v>
      </c>
      <c r="D78">
        <f>PPCL!O78</f>
        <v>26</v>
      </c>
      <c r="E78">
        <f>PPCL!P78</f>
        <v>0</v>
      </c>
      <c r="F78">
        <f t="shared" si="10"/>
        <v>182</v>
      </c>
      <c r="G78">
        <f t="shared" si="11"/>
        <v>26</v>
      </c>
      <c r="H78" s="154"/>
      <c r="I78">
        <f>BRPL_EOD!AI78+BRPL_EOD!AJ78</f>
        <v>5.08</v>
      </c>
      <c r="J78">
        <f>BYPL_EOD!AI78+BYPL_EOD!AJ78</f>
        <v>4.9000000000000004</v>
      </c>
      <c r="K78">
        <f>MES_EOD!AI78+MES_EOD!AJ78</f>
        <v>1.69</v>
      </c>
      <c r="L78">
        <f>NDMC_EOD!AI78+NDMC_EOD!AJ78</f>
        <v>9.24</v>
      </c>
      <c r="M78">
        <f>TPDDL_EOD!AI78+TPDDL_EOD!AJ78</f>
        <v>5.08</v>
      </c>
      <c r="N78">
        <f t="shared" si="6"/>
        <v>25.990000000000002</v>
      </c>
      <c r="O78" s="154">
        <f t="shared" si="7"/>
        <v>9.9999999999980105E-3</v>
      </c>
      <c r="P78">
        <v>5.0819545979222776</v>
      </c>
      <c r="Q78">
        <v>4.9018853405155829</v>
      </c>
      <c r="R78">
        <v>1.6906502500961906</v>
      </c>
      <c r="S78">
        <v>9.2435552135436705</v>
      </c>
      <c r="T78">
        <v>5.0819545979222776</v>
      </c>
      <c r="U78" s="156">
        <f t="shared" si="8"/>
        <v>26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26</v>
      </c>
      <c r="E79">
        <f>PPCL!P79</f>
        <v>0</v>
      </c>
      <c r="F79">
        <f t="shared" si="10"/>
        <v>185</v>
      </c>
      <c r="G79">
        <f t="shared" si="11"/>
        <v>26</v>
      </c>
      <c r="H79" s="154"/>
      <c r="I79">
        <f>BRPL_EOD!AI79+BRPL_EOD!AJ79</f>
        <v>5.08</v>
      </c>
      <c r="J79">
        <f>BYPL_EOD!AI79+BYPL_EOD!AJ79</f>
        <v>4.9000000000000004</v>
      </c>
      <c r="K79">
        <f>MES_EOD!AI79+MES_EOD!AJ79</f>
        <v>1.69</v>
      </c>
      <c r="L79">
        <f>NDMC_EOD!AI79+NDMC_EOD!AJ79</f>
        <v>9.24</v>
      </c>
      <c r="M79">
        <f>TPDDL_EOD!AI79+TPDDL_EOD!AJ79</f>
        <v>5.08</v>
      </c>
      <c r="N79">
        <f t="shared" si="6"/>
        <v>25.990000000000002</v>
      </c>
      <c r="O79" s="154">
        <f t="shared" si="7"/>
        <v>9.9999999999980105E-3</v>
      </c>
      <c r="P79">
        <v>5.0819545979222776</v>
      </c>
      <c r="Q79">
        <v>4.9018853405155829</v>
      </c>
      <c r="R79">
        <v>1.6906502500961906</v>
      </c>
      <c r="S79">
        <v>9.2435552135436705</v>
      </c>
      <c r="T79">
        <v>5.0819545979222776</v>
      </c>
      <c r="U79" s="156">
        <f t="shared" si="8"/>
        <v>26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26</v>
      </c>
      <c r="E80">
        <f>PPCL!P80</f>
        <v>0</v>
      </c>
      <c r="F80">
        <f t="shared" si="10"/>
        <v>185</v>
      </c>
      <c r="G80">
        <f t="shared" si="11"/>
        <v>26</v>
      </c>
      <c r="H80" s="154"/>
      <c r="I80">
        <f>BRPL_EOD!AI80+BRPL_EOD!AJ80</f>
        <v>5.08</v>
      </c>
      <c r="J80">
        <f>BYPL_EOD!AI80+BYPL_EOD!AJ80</f>
        <v>4.9000000000000004</v>
      </c>
      <c r="K80">
        <f>MES_EOD!AI80+MES_EOD!AJ80</f>
        <v>1.69</v>
      </c>
      <c r="L80">
        <f>NDMC_EOD!AI80+NDMC_EOD!AJ80</f>
        <v>9.24</v>
      </c>
      <c r="M80">
        <f>TPDDL_EOD!AI80+TPDDL_EOD!AJ80</f>
        <v>5.08</v>
      </c>
      <c r="N80">
        <f t="shared" si="6"/>
        <v>25.990000000000002</v>
      </c>
      <c r="O80" s="154">
        <f t="shared" si="7"/>
        <v>9.9999999999980105E-3</v>
      </c>
      <c r="P80">
        <v>5.0819545979222776</v>
      </c>
      <c r="Q80">
        <v>4.9018853405155829</v>
      </c>
      <c r="R80">
        <v>1.6906502500961906</v>
      </c>
      <c r="S80">
        <v>9.2435552135436705</v>
      </c>
      <c r="T80">
        <v>5.0819545979222776</v>
      </c>
      <c r="U80" s="156">
        <f t="shared" si="8"/>
        <v>26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26</v>
      </c>
      <c r="E81">
        <f>PPCL!P81</f>
        <v>0</v>
      </c>
      <c r="F81">
        <f t="shared" si="10"/>
        <v>185</v>
      </c>
      <c r="G81">
        <f t="shared" si="11"/>
        <v>26</v>
      </c>
      <c r="H81" s="154"/>
      <c r="I81">
        <f>BRPL_EOD!AI81+BRPL_EOD!AJ81</f>
        <v>5.08</v>
      </c>
      <c r="J81">
        <f>BYPL_EOD!AI81+BYPL_EOD!AJ81</f>
        <v>4.9000000000000004</v>
      </c>
      <c r="K81">
        <f>MES_EOD!AI81+MES_EOD!AJ81</f>
        <v>1.69</v>
      </c>
      <c r="L81">
        <f>NDMC_EOD!AI81+NDMC_EOD!AJ81</f>
        <v>9.24</v>
      </c>
      <c r="M81">
        <f>TPDDL_EOD!AI81+TPDDL_EOD!AJ81</f>
        <v>5.08</v>
      </c>
      <c r="N81">
        <f t="shared" si="6"/>
        <v>25.990000000000002</v>
      </c>
      <c r="O81" s="154">
        <f t="shared" si="7"/>
        <v>9.9999999999980105E-3</v>
      </c>
      <c r="P81">
        <v>5.0819545979222776</v>
      </c>
      <c r="Q81">
        <v>4.9018853405155829</v>
      </c>
      <c r="R81">
        <v>1.6906502500961906</v>
      </c>
      <c r="S81">
        <v>9.2435552135436705</v>
      </c>
      <c r="T81">
        <v>5.0819545979222776</v>
      </c>
      <c r="U81" s="156">
        <f t="shared" si="8"/>
        <v>26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26</v>
      </c>
      <c r="E82">
        <f>PPCL!P82</f>
        <v>0</v>
      </c>
      <c r="F82">
        <f t="shared" si="10"/>
        <v>185</v>
      </c>
      <c r="G82">
        <f t="shared" si="11"/>
        <v>26</v>
      </c>
      <c r="H82" s="154"/>
      <c r="I82">
        <f>BRPL_EOD!AI82+BRPL_EOD!AJ82</f>
        <v>5.08</v>
      </c>
      <c r="J82">
        <f>BYPL_EOD!AI82+BYPL_EOD!AJ82</f>
        <v>4.9000000000000004</v>
      </c>
      <c r="K82">
        <f>MES_EOD!AI82+MES_EOD!AJ82</f>
        <v>1.69</v>
      </c>
      <c r="L82">
        <f>NDMC_EOD!AI82+NDMC_EOD!AJ82</f>
        <v>9.24</v>
      </c>
      <c r="M82">
        <f>TPDDL_EOD!AI82+TPDDL_EOD!AJ82</f>
        <v>5.08</v>
      </c>
      <c r="N82">
        <f t="shared" si="6"/>
        <v>25.990000000000002</v>
      </c>
      <c r="O82" s="154">
        <f t="shared" si="7"/>
        <v>9.9999999999980105E-3</v>
      </c>
      <c r="P82">
        <v>5.0819545979222776</v>
      </c>
      <c r="Q82">
        <v>4.9018853405155829</v>
      </c>
      <c r="R82">
        <v>1.6906502500961906</v>
      </c>
      <c r="S82">
        <v>9.2435552135436705</v>
      </c>
      <c r="T82">
        <v>5.0819545979222776</v>
      </c>
      <c r="U82" s="156">
        <f t="shared" si="8"/>
        <v>26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26</v>
      </c>
      <c r="E83">
        <f>PPCL!P83</f>
        <v>0</v>
      </c>
      <c r="F83">
        <f t="shared" si="10"/>
        <v>185</v>
      </c>
      <c r="G83">
        <f t="shared" si="11"/>
        <v>26</v>
      </c>
      <c r="H83" s="154"/>
      <c r="I83">
        <f>BRPL_EOD!AI83+BRPL_EOD!AJ83</f>
        <v>5.08</v>
      </c>
      <c r="J83">
        <f>BYPL_EOD!AI83+BYPL_EOD!AJ83</f>
        <v>4.9000000000000004</v>
      </c>
      <c r="K83">
        <f>MES_EOD!AI83+MES_EOD!AJ83</f>
        <v>1.69</v>
      </c>
      <c r="L83">
        <f>NDMC_EOD!AI83+NDMC_EOD!AJ83</f>
        <v>9.24</v>
      </c>
      <c r="M83">
        <f>TPDDL_EOD!AI83+TPDDL_EOD!AJ83</f>
        <v>5.08</v>
      </c>
      <c r="N83">
        <f t="shared" si="6"/>
        <v>25.990000000000002</v>
      </c>
      <c r="O83" s="154">
        <f t="shared" si="7"/>
        <v>9.9999999999980105E-3</v>
      </c>
      <c r="P83">
        <v>5.0819545979222776</v>
      </c>
      <c r="Q83">
        <v>4.9018853405155829</v>
      </c>
      <c r="R83">
        <v>1.6906502500961906</v>
      </c>
      <c r="S83">
        <v>9.2435552135436705</v>
      </c>
      <c r="T83">
        <v>5.0819545979222776</v>
      </c>
      <c r="U83" s="156">
        <f t="shared" si="8"/>
        <v>26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26</v>
      </c>
      <c r="E84">
        <f>PPCL!P84</f>
        <v>0</v>
      </c>
      <c r="F84">
        <f t="shared" si="10"/>
        <v>185</v>
      </c>
      <c r="G84">
        <f t="shared" si="11"/>
        <v>26</v>
      </c>
      <c r="H84" s="154"/>
      <c r="I84">
        <f>BRPL_EOD!AI84+BRPL_EOD!AJ84</f>
        <v>5.08</v>
      </c>
      <c r="J84">
        <f>BYPL_EOD!AI84+BYPL_EOD!AJ84</f>
        <v>4.9000000000000004</v>
      </c>
      <c r="K84">
        <f>MES_EOD!AI84+MES_EOD!AJ84</f>
        <v>1.69</v>
      </c>
      <c r="L84">
        <f>NDMC_EOD!AI84+NDMC_EOD!AJ84</f>
        <v>9.24</v>
      </c>
      <c r="M84">
        <f>TPDDL_EOD!AI84+TPDDL_EOD!AJ84</f>
        <v>5.08</v>
      </c>
      <c r="N84">
        <f t="shared" si="6"/>
        <v>25.990000000000002</v>
      </c>
      <c r="O84" s="154">
        <f t="shared" si="7"/>
        <v>9.9999999999980105E-3</v>
      </c>
      <c r="P84">
        <v>5.0819545979222776</v>
      </c>
      <c r="Q84">
        <v>4.9018853405155829</v>
      </c>
      <c r="R84">
        <v>1.6906502500961906</v>
      </c>
      <c r="S84">
        <v>9.2435552135436705</v>
      </c>
      <c r="T84">
        <v>5.0819545979222776</v>
      </c>
      <c r="U84" s="156">
        <f t="shared" si="8"/>
        <v>26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185</v>
      </c>
      <c r="G85">
        <f t="shared" si="11"/>
        <v>30</v>
      </c>
      <c r="H85" s="154"/>
      <c r="I85">
        <f>BRPL_EOD!AI85+BRPL_EOD!AJ85</f>
        <v>5.86</v>
      </c>
      <c r="J85">
        <f>BYPL_EOD!AI85+BYPL_EOD!AJ85</f>
        <v>5.66</v>
      </c>
      <c r="K85">
        <f>MES_EOD!AI85+MES_EOD!AJ85</f>
        <v>1.95</v>
      </c>
      <c r="L85">
        <f>NDMC_EOD!AI85+NDMC_EOD!AJ85</f>
        <v>10.66</v>
      </c>
      <c r="M85">
        <f>TPDDL_EOD!AI85+TPDDL_EOD!AJ85</f>
        <v>5.86</v>
      </c>
      <c r="N85">
        <f t="shared" si="6"/>
        <v>29.99</v>
      </c>
      <c r="O85" s="154">
        <f t="shared" si="7"/>
        <v>1.0000000000001563E-2</v>
      </c>
      <c r="P85">
        <v>5.8619539846615547</v>
      </c>
      <c r="Q85">
        <v>5.661887295765256</v>
      </c>
      <c r="R85">
        <v>1.950650216738913</v>
      </c>
      <c r="S85">
        <v>10.663554518172726</v>
      </c>
      <c r="T85">
        <v>5.8619539846615547</v>
      </c>
      <c r="U85" s="156">
        <f t="shared" si="8"/>
        <v>30.000000000000004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185</v>
      </c>
      <c r="G86">
        <f t="shared" si="11"/>
        <v>30</v>
      </c>
      <c r="H86" s="154"/>
      <c r="I86">
        <f>BRPL_EOD!AI86+BRPL_EOD!AJ86</f>
        <v>5.86</v>
      </c>
      <c r="J86">
        <f>BYPL_EOD!AI86+BYPL_EOD!AJ86</f>
        <v>5.66</v>
      </c>
      <c r="K86">
        <f>MES_EOD!AI86+MES_EOD!AJ86</f>
        <v>1.95</v>
      </c>
      <c r="L86">
        <f>NDMC_EOD!AI86+NDMC_EOD!AJ86</f>
        <v>10.66</v>
      </c>
      <c r="M86">
        <f>TPDDL_EOD!AI86+TPDDL_EOD!AJ86</f>
        <v>5.86</v>
      </c>
      <c r="N86">
        <f t="shared" si="6"/>
        <v>29.99</v>
      </c>
      <c r="O86" s="154">
        <f t="shared" si="7"/>
        <v>1.0000000000001563E-2</v>
      </c>
      <c r="P86">
        <v>5.8619539846615547</v>
      </c>
      <c r="Q86">
        <v>5.661887295765256</v>
      </c>
      <c r="R86">
        <v>1.950650216738913</v>
      </c>
      <c r="S86">
        <v>10.663554518172726</v>
      </c>
      <c r="T86">
        <v>5.8619539846615547</v>
      </c>
      <c r="U86" s="156">
        <f t="shared" si="8"/>
        <v>30.000000000000004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185</v>
      </c>
      <c r="G87">
        <f t="shared" si="11"/>
        <v>31</v>
      </c>
      <c r="H87" s="154"/>
      <c r="I87">
        <f>BRPL_EOD!AI87+BRPL_EOD!AJ87</f>
        <v>6.3</v>
      </c>
      <c r="J87">
        <f>BYPL_EOD!AI87+BYPL_EOD!AJ87</f>
        <v>5.79</v>
      </c>
      <c r="K87">
        <f>MES_EOD!AI87+MES_EOD!AJ87</f>
        <v>2</v>
      </c>
      <c r="L87">
        <f>NDMC_EOD!AI87+NDMC_EOD!AJ87</f>
        <v>10.91</v>
      </c>
      <c r="M87">
        <f>TPDDL_EOD!AI87+TPDDL_EOD!AJ87</f>
        <v>6</v>
      </c>
      <c r="N87">
        <f t="shared" si="6"/>
        <v>31</v>
      </c>
      <c r="O87" s="154">
        <f t="shared" si="7"/>
        <v>0</v>
      </c>
      <c r="P87">
        <v>6.3</v>
      </c>
      <c r="Q87">
        <v>5.79</v>
      </c>
      <c r="R87">
        <v>2</v>
      </c>
      <c r="S87">
        <v>10.91</v>
      </c>
      <c r="T87">
        <v>6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185</v>
      </c>
      <c r="G88">
        <f t="shared" si="11"/>
        <v>31</v>
      </c>
      <c r="H88" s="154"/>
      <c r="I88">
        <f>BRPL_EOD!AI88+BRPL_EOD!AJ88</f>
        <v>6.3</v>
      </c>
      <c r="J88">
        <f>BYPL_EOD!AI88+BYPL_EOD!AJ88</f>
        <v>5.79</v>
      </c>
      <c r="K88">
        <f>MES_EOD!AI88+MES_EOD!AJ88</f>
        <v>2</v>
      </c>
      <c r="L88">
        <f>NDMC_EOD!AI88+NDMC_EOD!AJ88</f>
        <v>10.91</v>
      </c>
      <c r="M88">
        <f>TPDDL_EOD!AI88+TPDDL_EOD!AJ88</f>
        <v>6</v>
      </c>
      <c r="N88">
        <f t="shared" si="6"/>
        <v>31</v>
      </c>
      <c r="O88" s="154">
        <f t="shared" si="7"/>
        <v>0</v>
      </c>
      <c r="P88">
        <v>6.3</v>
      </c>
      <c r="Q88">
        <v>5.79</v>
      </c>
      <c r="R88">
        <v>2</v>
      </c>
      <c r="S88">
        <v>10.91</v>
      </c>
      <c r="T88">
        <v>6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185</v>
      </c>
      <c r="G89">
        <f t="shared" si="11"/>
        <v>31</v>
      </c>
      <c r="H89" s="154"/>
      <c r="I89">
        <f>BRPL_EOD!AI89+BRPL_EOD!AJ89</f>
        <v>6.3</v>
      </c>
      <c r="J89">
        <f>BYPL_EOD!AI89+BYPL_EOD!AJ89</f>
        <v>5.79</v>
      </c>
      <c r="K89">
        <f>MES_EOD!AI89+MES_EOD!AJ89</f>
        <v>2</v>
      </c>
      <c r="L89">
        <f>NDMC_EOD!AI89+NDMC_EOD!AJ89</f>
        <v>10.91</v>
      </c>
      <c r="M89">
        <f>TPDDL_EOD!AI89+TPDDL_EOD!AJ89</f>
        <v>6</v>
      </c>
      <c r="N89">
        <f t="shared" si="6"/>
        <v>31</v>
      </c>
      <c r="O89" s="154">
        <f t="shared" si="7"/>
        <v>0</v>
      </c>
      <c r="P89">
        <v>6.3</v>
      </c>
      <c r="Q89">
        <v>5.79</v>
      </c>
      <c r="R89">
        <v>2</v>
      </c>
      <c r="S89">
        <v>10.91</v>
      </c>
      <c r="T89">
        <v>6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185</v>
      </c>
      <c r="G90">
        <f t="shared" si="11"/>
        <v>31</v>
      </c>
      <c r="H90" s="154"/>
      <c r="I90">
        <f>BRPL_EOD!AI90+BRPL_EOD!AJ90</f>
        <v>6.3</v>
      </c>
      <c r="J90">
        <f>BYPL_EOD!AI90+BYPL_EOD!AJ90</f>
        <v>5.79</v>
      </c>
      <c r="K90">
        <f>MES_EOD!AI90+MES_EOD!AJ90</f>
        <v>2</v>
      </c>
      <c r="L90">
        <f>NDMC_EOD!AI90+NDMC_EOD!AJ90</f>
        <v>10.91</v>
      </c>
      <c r="M90">
        <f>TPDDL_EOD!AI90+TPDDL_EOD!AJ90</f>
        <v>6</v>
      </c>
      <c r="N90">
        <f t="shared" si="6"/>
        <v>31</v>
      </c>
      <c r="O90" s="154">
        <f t="shared" si="7"/>
        <v>0</v>
      </c>
      <c r="P90">
        <v>6.3</v>
      </c>
      <c r="Q90">
        <v>5.79</v>
      </c>
      <c r="R90">
        <v>2</v>
      </c>
      <c r="S90">
        <v>10.91</v>
      </c>
      <c r="T90">
        <v>6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190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190</v>
      </c>
      <c r="G91">
        <f t="shared" si="11"/>
        <v>32</v>
      </c>
      <c r="H91" s="154"/>
      <c r="I91">
        <f>BRPL_EOD!AI91+BRPL_EOD!AJ91</f>
        <v>7.3</v>
      </c>
      <c r="J91">
        <f>BYPL_EOD!AI91+BYPL_EOD!AJ91</f>
        <v>5.79</v>
      </c>
      <c r="K91">
        <f>MES_EOD!AI91+MES_EOD!AJ91</f>
        <v>2</v>
      </c>
      <c r="L91">
        <f>NDMC_EOD!AI91+NDMC_EOD!AJ91</f>
        <v>10.91</v>
      </c>
      <c r="M91">
        <f>TPDDL_EOD!AI91+TPDDL_EOD!AJ91</f>
        <v>6</v>
      </c>
      <c r="N91">
        <f t="shared" si="6"/>
        <v>32</v>
      </c>
      <c r="O91" s="154">
        <f t="shared" si="7"/>
        <v>0</v>
      </c>
      <c r="P91">
        <v>7.3</v>
      </c>
      <c r="Q91">
        <v>5.79</v>
      </c>
      <c r="R91">
        <v>2</v>
      </c>
      <c r="S91">
        <v>10.91</v>
      </c>
      <c r="T91">
        <v>6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190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190</v>
      </c>
      <c r="G92">
        <f t="shared" si="11"/>
        <v>32</v>
      </c>
      <c r="H92" s="154"/>
      <c r="I92">
        <f>BRPL_EOD!AI92+BRPL_EOD!AJ92</f>
        <v>7.3</v>
      </c>
      <c r="J92">
        <f>BYPL_EOD!AI92+BYPL_EOD!AJ92</f>
        <v>5.79</v>
      </c>
      <c r="K92">
        <f>MES_EOD!AI92+MES_EOD!AJ92</f>
        <v>2</v>
      </c>
      <c r="L92">
        <f>NDMC_EOD!AI92+NDMC_EOD!AJ92</f>
        <v>10.91</v>
      </c>
      <c r="M92">
        <f>TPDDL_EOD!AI92+TPDDL_EOD!AJ92</f>
        <v>6</v>
      </c>
      <c r="N92">
        <f t="shared" si="6"/>
        <v>32</v>
      </c>
      <c r="O92" s="154">
        <f t="shared" si="7"/>
        <v>0</v>
      </c>
      <c r="P92">
        <v>7.3</v>
      </c>
      <c r="Q92">
        <v>5.79</v>
      </c>
      <c r="R92">
        <v>2</v>
      </c>
      <c r="S92">
        <v>10.91</v>
      </c>
      <c r="T92">
        <v>6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190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190</v>
      </c>
      <c r="G93">
        <f t="shared" si="11"/>
        <v>32</v>
      </c>
      <c r="H93" s="154"/>
      <c r="I93">
        <f>BRPL_EOD!AI93+BRPL_EOD!AJ93</f>
        <v>7.3</v>
      </c>
      <c r="J93">
        <f>BYPL_EOD!AI93+BYPL_EOD!AJ93</f>
        <v>5.79</v>
      </c>
      <c r="K93">
        <f>MES_EOD!AI93+MES_EOD!AJ93</f>
        <v>2</v>
      </c>
      <c r="L93">
        <f>NDMC_EOD!AI93+NDMC_EOD!AJ93</f>
        <v>10.91</v>
      </c>
      <c r="M93">
        <f>TPDDL_EOD!AI93+TPDDL_EOD!AJ93</f>
        <v>6</v>
      </c>
      <c r="N93">
        <f t="shared" si="6"/>
        <v>32</v>
      </c>
      <c r="O93" s="154">
        <f t="shared" si="7"/>
        <v>0</v>
      </c>
      <c r="P93">
        <v>7.3</v>
      </c>
      <c r="Q93">
        <v>5.79</v>
      </c>
      <c r="R93">
        <v>2</v>
      </c>
      <c r="S93">
        <v>10.91</v>
      </c>
      <c r="T93">
        <v>6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190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190</v>
      </c>
      <c r="G94">
        <f t="shared" si="11"/>
        <v>32</v>
      </c>
      <c r="H94" s="154"/>
      <c r="I94">
        <f>BRPL_EOD!AI94+BRPL_EOD!AJ94</f>
        <v>7.3</v>
      </c>
      <c r="J94">
        <f>BYPL_EOD!AI94+BYPL_EOD!AJ94</f>
        <v>5.79</v>
      </c>
      <c r="K94">
        <f>MES_EOD!AI94+MES_EOD!AJ94</f>
        <v>2</v>
      </c>
      <c r="L94">
        <f>NDMC_EOD!AI94+NDMC_EOD!AJ94</f>
        <v>10.91</v>
      </c>
      <c r="M94">
        <f>TPDDL_EOD!AI94+TPDDL_EOD!AJ94</f>
        <v>6</v>
      </c>
      <c r="N94">
        <f t="shared" si="6"/>
        <v>32</v>
      </c>
      <c r="O94" s="154">
        <f t="shared" si="7"/>
        <v>0</v>
      </c>
      <c r="P94">
        <v>7.3</v>
      </c>
      <c r="Q94">
        <v>5.79</v>
      </c>
      <c r="R94">
        <v>2</v>
      </c>
      <c r="S94">
        <v>10.91</v>
      </c>
      <c r="T94">
        <v>6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190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190</v>
      </c>
      <c r="G95">
        <f t="shared" si="11"/>
        <v>33</v>
      </c>
      <c r="H95" s="154"/>
      <c r="I95">
        <f>BRPL_EOD!AI95+BRPL_EOD!AJ95</f>
        <v>8.3000000000000007</v>
      </c>
      <c r="J95">
        <f>BYPL_EOD!AI95+BYPL_EOD!AJ95</f>
        <v>5.79</v>
      </c>
      <c r="K95">
        <f>MES_EOD!AI95+MES_EOD!AJ95</f>
        <v>2</v>
      </c>
      <c r="L95">
        <f>NDMC_EOD!AI95+NDMC_EOD!AJ95</f>
        <v>10.91</v>
      </c>
      <c r="M95">
        <f>TPDDL_EOD!AI95+TPDDL_EOD!AJ95</f>
        <v>6</v>
      </c>
      <c r="N95">
        <f t="shared" si="6"/>
        <v>33</v>
      </c>
      <c r="O95" s="154">
        <f t="shared" si="7"/>
        <v>0</v>
      </c>
      <c r="P95">
        <v>8.3000000000000007</v>
      </c>
      <c r="Q95">
        <v>5.79</v>
      </c>
      <c r="R95">
        <v>2</v>
      </c>
      <c r="S95">
        <v>10.91</v>
      </c>
      <c r="T95">
        <v>6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190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190</v>
      </c>
      <c r="G96">
        <f t="shared" si="11"/>
        <v>33</v>
      </c>
      <c r="H96" s="154"/>
      <c r="I96">
        <f>BRPL_EOD!AI96+BRPL_EOD!AJ96</f>
        <v>8.3000000000000007</v>
      </c>
      <c r="J96">
        <f>BYPL_EOD!AI96+BYPL_EOD!AJ96</f>
        <v>5.79</v>
      </c>
      <c r="K96">
        <f>MES_EOD!AI96+MES_EOD!AJ96</f>
        <v>2</v>
      </c>
      <c r="L96">
        <f>NDMC_EOD!AI96+NDMC_EOD!AJ96</f>
        <v>10.91</v>
      </c>
      <c r="M96">
        <f>TPDDL_EOD!AI96+TPDDL_EOD!AJ96</f>
        <v>6</v>
      </c>
      <c r="N96">
        <f t="shared" si="6"/>
        <v>33</v>
      </c>
      <c r="O96" s="154">
        <f t="shared" si="7"/>
        <v>0</v>
      </c>
      <c r="P96">
        <v>8.3000000000000007</v>
      </c>
      <c r="Q96">
        <v>5.79</v>
      </c>
      <c r="R96">
        <v>2</v>
      </c>
      <c r="S96">
        <v>10.91</v>
      </c>
      <c r="T96">
        <v>6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190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190</v>
      </c>
      <c r="G97">
        <f t="shared" si="11"/>
        <v>33</v>
      </c>
      <c r="H97" s="154"/>
      <c r="I97">
        <f>BRPL_EOD!AI97+BRPL_EOD!AJ97</f>
        <v>8.3000000000000007</v>
      </c>
      <c r="J97">
        <f>BYPL_EOD!AI97+BYPL_EOD!AJ97</f>
        <v>5.79</v>
      </c>
      <c r="K97">
        <f>MES_EOD!AI97+MES_EOD!AJ97</f>
        <v>2</v>
      </c>
      <c r="L97">
        <f>NDMC_EOD!AI97+NDMC_EOD!AJ97</f>
        <v>10.91</v>
      </c>
      <c r="M97">
        <f>TPDDL_EOD!AI97+TPDDL_EOD!AJ97</f>
        <v>6</v>
      </c>
      <c r="N97">
        <f t="shared" si="6"/>
        <v>33</v>
      </c>
      <c r="O97" s="154">
        <f t="shared" si="7"/>
        <v>0</v>
      </c>
      <c r="P97">
        <v>8.3000000000000007</v>
      </c>
      <c r="Q97">
        <v>5.79</v>
      </c>
      <c r="R97">
        <v>2</v>
      </c>
      <c r="S97">
        <v>10.91</v>
      </c>
      <c r="T97">
        <v>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190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190</v>
      </c>
      <c r="G98">
        <f t="shared" si="11"/>
        <v>33</v>
      </c>
      <c r="H98" s="154"/>
      <c r="I98">
        <f>BRPL_EOD!AI98+BRPL_EOD!AJ98</f>
        <v>8.3000000000000007</v>
      </c>
      <c r="J98">
        <f>BYPL_EOD!AI98+BYPL_EOD!AJ98</f>
        <v>5.79</v>
      </c>
      <c r="K98">
        <f>MES_EOD!AI98+MES_EOD!AJ98</f>
        <v>2</v>
      </c>
      <c r="L98">
        <f>NDMC_EOD!AI98+NDMC_EOD!AJ98</f>
        <v>10.91</v>
      </c>
      <c r="M98">
        <f>TPDDL_EOD!AI98+TPDDL_EOD!AJ98</f>
        <v>6</v>
      </c>
      <c r="N98">
        <f t="shared" si="6"/>
        <v>33</v>
      </c>
      <c r="O98" s="154">
        <f t="shared" si="7"/>
        <v>0</v>
      </c>
      <c r="P98">
        <v>8.3000000000000007</v>
      </c>
      <c r="Q98">
        <v>5.79</v>
      </c>
      <c r="R98">
        <v>2</v>
      </c>
      <c r="S98">
        <v>10.91</v>
      </c>
      <c r="T98">
        <v>6</v>
      </c>
      <c r="U98" s="156">
        <f t="shared" si="8"/>
        <v>33</v>
      </c>
      <c r="V98" s="154">
        <f t="shared" si="9"/>
        <v>0</v>
      </c>
    </row>
    <row r="99" spans="1:22">
      <c r="A99" s="156" t="s">
        <v>350</v>
      </c>
      <c r="B99" s="156">
        <f>SUM(B3:B98)/4000</f>
        <v>4.4660000000000002</v>
      </c>
      <c r="C99" s="156">
        <f t="shared" ref="C99:U99" si="12">SUM(C3:C98)/4000</f>
        <v>0</v>
      </c>
      <c r="D99" s="156">
        <f t="shared" si="12"/>
        <v>0.77249999999999996</v>
      </c>
      <c r="E99" s="156">
        <f t="shared" si="12"/>
        <v>0</v>
      </c>
      <c r="F99" s="156">
        <f t="shared" si="12"/>
        <v>4.4660000000000002</v>
      </c>
      <c r="G99" s="156">
        <f t="shared" si="12"/>
        <v>0.77249999999999996</v>
      </c>
      <c r="H99" s="156"/>
      <c r="I99" s="156">
        <f t="shared" si="12"/>
        <v>0.16708750000000017</v>
      </c>
      <c r="J99" s="156">
        <f t="shared" si="12"/>
        <v>0.17860499999999979</v>
      </c>
      <c r="K99" s="156">
        <f t="shared" si="12"/>
        <v>4.5179999999999963E-2</v>
      </c>
      <c r="L99" s="156">
        <f t="shared" si="12"/>
        <v>0.24369250000000015</v>
      </c>
      <c r="M99" s="156">
        <f t="shared" si="12"/>
        <v>0.13784250000000003</v>
      </c>
      <c r="N99" s="156">
        <f t="shared" si="12"/>
        <v>0.77240749999999869</v>
      </c>
      <c r="O99" s="156">
        <f t="shared" si="12"/>
        <v>9.2499999999999362E-5</v>
      </c>
      <c r="P99" s="156">
        <f t="shared" si="12"/>
        <v>0.16710550924775577</v>
      </c>
      <c r="Q99" s="156">
        <f t="shared" si="12"/>
        <v>0.17862360669061153</v>
      </c>
      <c r="R99" s="156">
        <f t="shared" si="12"/>
        <v>4.5185899356253938E-2</v>
      </c>
      <c r="S99" s="156">
        <f t="shared" si="12"/>
        <v>0.24372475331258298</v>
      </c>
      <c r="T99" s="156">
        <f t="shared" si="12"/>
        <v>0.1378602313927961</v>
      </c>
      <c r="U99" s="156">
        <f t="shared" si="12"/>
        <v>0.77249999999999996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7.43</v>
      </c>
      <c r="J3">
        <f>BYPL_EOD!AC3+BYPL_EOD!AD3</f>
        <v>14.19</v>
      </c>
      <c r="K3">
        <f>MES_EOD!AC3+MES_EOD!AD3</f>
        <v>0</v>
      </c>
      <c r="L3">
        <f>NDMC_EOD!AC3+NDMC_EOD!AD3</f>
        <v>1.54</v>
      </c>
      <c r="M3">
        <f>TPDDL_EOD!AC3+TPDDL_EOD!AD3</f>
        <v>11.14</v>
      </c>
      <c r="N3">
        <f t="shared" ref="N3:N66" si="0">SUM(I3:M3)</f>
        <v>34.299999999999997</v>
      </c>
      <c r="O3" s="154">
        <f t="shared" ref="O3:O66" si="1">G3-N3</f>
        <v>0.30000000000000426</v>
      </c>
      <c r="P3">
        <v>7.494985422740525</v>
      </c>
      <c r="Q3">
        <v>14.314110787172012</v>
      </c>
      <c r="R3">
        <v>0</v>
      </c>
      <c r="S3">
        <v>1.5534693877551022</v>
      </c>
      <c r="T3">
        <v>11.237434402332363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7.43</v>
      </c>
      <c r="J4">
        <f>BYPL_EOD!AC4+BYPL_EOD!AD4</f>
        <v>14.19</v>
      </c>
      <c r="K4">
        <f>MES_EOD!AC4+MES_EOD!AD4</f>
        <v>0</v>
      </c>
      <c r="L4">
        <f>NDMC_EOD!AC4+NDMC_EOD!AD4</f>
        <v>1.54</v>
      </c>
      <c r="M4">
        <f>TPDDL_EOD!AC4+TPDDL_EOD!AD4</f>
        <v>11.14</v>
      </c>
      <c r="N4">
        <f t="shared" si="0"/>
        <v>34.299999999999997</v>
      </c>
      <c r="O4" s="154">
        <f t="shared" si="1"/>
        <v>0.30000000000000426</v>
      </c>
      <c r="P4">
        <v>7.494985422740525</v>
      </c>
      <c r="Q4">
        <v>14.314110787172012</v>
      </c>
      <c r="R4">
        <v>0</v>
      </c>
      <c r="S4">
        <v>1.5534693877551022</v>
      </c>
      <c r="T4">
        <v>11.237434402332363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</v>
      </c>
      <c r="J5">
        <f>BYPL_EOD!AC5+BYPL_EOD!AD5</f>
        <v>7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34.08</v>
      </c>
      <c r="O5" s="154">
        <f t="shared" si="1"/>
        <v>0.52000000000000313</v>
      </c>
      <c r="P5">
        <v>10.152582159624414</v>
      </c>
      <c r="Q5">
        <v>7.1068075117370899</v>
      </c>
      <c r="R5">
        <v>0</v>
      </c>
      <c r="S5">
        <v>2.1117370892018781</v>
      </c>
      <c r="T5">
        <v>15.228873239436622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</v>
      </c>
      <c r="J6">
        <f>BYPL_EOD!AC6+BYPL_EOD!AD6</f>
        <v>7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34.08</v>
      </c>
      <c r="O6" s="154">
        <f t="shared" si="1"/>
        <v>0.52000000000000313</v>
      </c>
      <c r="P6">
        <v>10.152582159624414</v>
      </c>
      <c r="Q6">
        <v>7.1068075117370899</v>
      </c>
      <c r="R6">
        <v>0</v>
      </c>
      <c r="S6">
        <v>2.1117370892018781</v>
      </c>
      <c r="T6">
        <v>15.228873239436622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10</v>
      </c>
      <c r="J7">
        <f>BYPL_EOD!AC7+BYPL_EOD!AD7</f>
        <v>7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34.08</v>
      </c>
      <c r="O7" s="154">
        <f t="shared" si="1"/>
        <v>0.52000000000000313</v>
      </c>
      <c r="P7">
        <v>10.152582159624414</v>
      </c>
      <c r="Q7">
        <v>7.1068075117370899</v>
      </c>
      <c r="R7">
        <v>0</v>
      </c>
      <c r="S7">
        <v>2.1117370892018781</v>
      </c>
      <c r="T7">
        <v>15.228873239436622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10</v>
      </c>
      <c r="J8">
        <f>BYPL_EOD!AC8+BYPL_EOD!AD8</f>
        <v>7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34.08</v>
      </c>
      <c r="O8" s="154">
        <f t="shared" si="1"/>
        <v>0.52000000000000313</v>
      </c>
      <c r="P8">
        <v>10.152582159624414</v>
      </c>
      <c r="Q8">
        <v>7.1068075117370899</v>
      </c>
      <c r="R8">
        <v>0</v>
      </c>
      <c r="S8">
        <v>2.1117370892018781</v>
      </c>
      <c r="T8">
        <v>15.228873239436622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10</v>
      </c>
      <c r="J9">
        <f>BYPL_EOD!AC9+BYPL_EOD!AD9</f>
        <v>7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34.08</v>
      </c>
      <c r="O9" s="154">
        <f t="shared" si="1"/>
        <v>0.52000000000000313</v>
      </c>
      <c r="P9">
        <v>10.152582159624414</v>
      </c>
      <c r="Q9">
        <v>7.1068075117370899</v>
      </c>
      <c r="R9">
        <v>0</v>
      </c>
      <c r="S9">
        <v>2.1117370892018781</v>
      </c>
      <c r="T9">
        <v>15.228873239436622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10</v>
      </c>
      <c r="J10">
        <f>BYPL_EOD!AC10+BYPL_EOD!AD10</f>
        <v>7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34.08</v>
      </c>
      <c r="O10" s="154">
        <f t="shared" si="1"/>
        <v>0.52000000000000313</v>
      </c>
      <c r="P10">
        <v>10.152582159624414</v>
      </c>
      <c r="Q10">
        <v>7.1068075117370899</v>
      </c>
      <c r="R10">
        <v>0</v>
      </c>
      <c r="S10">
        <v>2.1117370892018781</v>
      </c>
      <c r="T10">
        <v>15.228873239436622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10</v>
      </c>
      <c r="J11">
        <f>BYPL_EOD!AC11+BYPL_EOD!AD11</f>
        <v>7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34.08</v>
      </c>
      <c r="O11" s="154">
        <f t="shared" si="1"/>
        <v>0.52000000000000313</v>
      </c>
      <c r="P11">
        <v>10.152582159624414</v>
      </c>
      <c r="Q11">
        <v>7.1068075117370899</v>
      </c>
      <c r="R11">
        <v>0</v>
      </c>
      <c r="S11">
        <v>2.1117370892018781</v>
      </c>
      <c r="T11">
        <v>15.228873239436622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10</v>
      </c>
      <c r="J12">
        <f>BYPL_EOD!AC12+BYPL_EOD!AD12</f>
        <v>7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34.08</v>
      </c>
      <c r="O12" s="154">
        <f t="shared" si="1"/>
        <v>0.52000000000000313</v>
      </c>
      <c r="P12">
        <v>10.152582159624414</v>
      </c>
      <c r="Q12">
        <v>7.1068075117370899</v>
      </c>
      <c r="R12">
        <v>0</v>
      </c>
      <c r="S12">
        <v>2.1117370892018781</v>
      </c>
      <c r="T12">
        <v>15.228873239436622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10</v>
      </c>
      <c r="J13">
        <f>BYPL_EOD!AC13+BYPL_EOD!AD13</f>
        <v>7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34.08</v>
      </c>
      <c r="O13" s="154">
        <f t="shared" si="1"/>
        <v>0.52000000000000313</v>
      </c>
      <c r="P13">
        <v>10.152582159624414</v>
      </c>
      <c r="Q13">
        <v>7.1068075117370899</v>
      </c>
      <c r="R13">
        <v>0</v>
      </c>
      <c r="S13">
        <v>2.1117370892018781</v>
      </c>
      <c r="T13">
        <v>15.228873239436622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10</v>
      </c>
      <c r="J14">
        <f>BYPL_EOD!AC14+BYPL_EOD!AD14</f>
        <v>7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34.08</v>
      </c>
      <c r="O14" s="154">
        <f t="shared" si="1"/>
        <v>0.52000000000000313</v>
      </c>
      <c r="P14">
        <v>10.152582159624414</v>
      </c>
      <c r="Q14">
        <v>7.1068075117370899</v>
      </c>
      <c r="R14">
        <v>0</v>
      </c>
      <c r="S14">
        <v>2.1117370892018781</v>
      </c>
      <c r="T14">
        <v>15.228873239436622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10</v>
      </c>
      <c r="J15">
        <f>BYPL_EOD!AC15+BYPL_EOD!AD15</f>
        <v>7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34.08</v>
      </c>
      <c r="O15" s="154">
        <f t="shared" si="1"/>
        <v>0.52000000000000313</v>
      </c>
      <c r="P15">
        <v>10.152582159624414</v>
      </c>
      <c r="Q15">
        <v>7.1068075117370899</v>
      </c>
      <c r="R15">
        <v>0</v>
      </c>
      <c r="S15">
        <v>2.1117370892018781</v>
      </c>
      <c r="T15">
        <v>15.228873239436622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10</v>
      </c>
      <c r="J16">
        <f>BYPL_EOD!AC16+BYPL_EOD!AD16</f>
        <v>7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34.08</v>
      </c>
      <c r="O16" s="154">
        <f t="shared" si="1"/>
        <v>0.52000000000000313</v>
      </c>
      <c r="P16">
        <v>10.152582159624414</v>
      </c>
      <c r="Q16">
        <v>7.1068075117370899</v>
      </c>
      <c r="R16">
        <v>0</v>
      </c>
      <c r="S16">
        <v>2.1117370892018781</v>
      </c>
      <c r="T16">
        <v>15.228873239436622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10</v>
      </c>
      <c r="J17">
        <f>BYPL_EOD!AC17+BYPL_EOD!AD17</f>
        <v>7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34.08</v>
      </c>
      <c r="O17" s="154">
        <f t="shared" si="1"/>
        <v>0.52000000000000313</v>
      </c>
      <c r="P17">
        <v>10.152582159624414</v>
      </c>
      <c r="Q17">
        <v>7.1068075117370899</v>
      </c>
      <c r="R17">
        <v>0</v>
      </c>
      <c r="S17">
        <v>2.1117370892018781</v>
      </c>
      <c r="T17">
        <v>15.228873239436622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10</v>
      </c>
      <c r="J18">
        <f>BYPL_EOD!AC18+BYPL_EOD!AD18</f>
        <v>7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34.08</v>
      </c>
      <c r="O18" s="154">
        <f t="shared" si="1"/>
        <v>0.52000000000000313</v>
      </c>
      <c r="P18">
        <v>10.152582159624414</v>
      </c>
      <c r="Q18">
        <v>7.1068075117370899</v>
      </c>
      <c r="R18">
        <v>0</v>
      </c>
      <c r="S18">
        <v>2.1117370892018781</v>
      </c>
      <c r="T18">
        <v>15.228873239436622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10</v>
      </c>
      <c r="J19">
        <f>BYPL_EOD!AC19+BYPL_EOD!AD19</f>
        <v>7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34.08</v>
      </c>
      <c r="O19" s="154">
        <f t="shared" si="1"/>
        <v>0.52000000000000313</v>
      </c>
      <c r="P19">
        <v>10.152582159624414</v>
      </c>
      <c r="Q19">
        <v>7.1068075117370899</v>
      </c>
      <c r="R19">
        <v>0</v>
      </c>
      <c r="S19">
        <v>2.1117370892018781</v>
      </c>
      <c r="T19">
        <v>15.228873239436622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7.43</v>
      </c>
      <c r="J20">
        <f>BYPL_EOD!AC20+BYPL_EOD!AD20</f>
        <v>14.19</v>
      </c>
      <c r="K20">
        <f>MES_EOD!AC20+MES_EOD!AD20</f>
        <v>0</v>
      </c>
      <c r="L20">
        <f>NDMC_EOD!AC20+NDMC_EOD!AD20</f>
        <v>1.54</v>
      </c>
      <c r="M20">
        <f>TPDDL_EOD!AC20+TPDDL_EOD!AD20</f>
        <v>11.14</v>
      </c>
      <c r="N20">
        <f t="shared" si="0"/>
        <v>34.299999999999997</v>
      </c>
      <c r="O20" s="154">
        <f t="shared" si="1"/>
        <v>0.30000000000000426</v>
      </c>
      <c r="P20">
        <v>7.494985422740525</v>
      </c>
      <c r="Q20">
        <v>14.314110787172012</v>
      </c>
      <c r="R20">
        <v>0</v>
      </c>
      <c r="S20">
        <v>1.5534693877551022</v>
      </c>
      <c r="T20">
        <v>11.237434402332363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7.43</v>
      </c>
      <c r="J21">
        <f>BYPL_EOD!AC21+BYPL_EOD!AD21</f>
        <v>14.19</v>
      </c>
      <c r="K21">
        <f>MES_EOD!AC21+MES_EOD!AD21</f>
        <v>0</v>
      </c>
      <c r="L21">
        <f>NDMC_EOD!AC21+NDMC_EOD!AD21</f>
        <v>1.54</v>
      </c>
      <c r="M21">
        <f>TPDDL_EOD!AC21+TPDDL_EOD!AD21</f>
        <v>11.14</v>
      </c>
      <c r="N21">
        <f t="shared" si="0"/>
        <v>34.299999999999997</v>
      </c>
      <c r="O21" s="154">
        <f t="shared" si="1"/>
        <v>0.30000000000000426</v>
      </c>
      <c r="P21">
        <v>7.494985422740525</v>
      </c>
      <c r="Q21">
        <v>14.314110787172012</v>
      </c>
      <c r="R21">
        <v>0</v>
      </c>
      <c r="S21">
        <v>1.5534693877551022</v>
      </c>
      <c r="T21">
        <v>11.237434402332363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7.43</v>
      </c>
      <c r="J22">
        <f>BYPL_EOD!AC22+BYPL_EOD!AD22</f>
        <v>14.19</v>
      </c>
      <c r="K22">
        <f>MES_EOD!AC22+MES_EOD!AD22</f>
        <v>0</v>
      </c>
      <c r="L22">
        <f>NDMC_EOD!AC22+NDMC_EOD!AD22</f>
        <v>1.54</v>
      </c>
      <c r="M22">
        <f>TPDDL_EOD!AC22+TPDDL_EOD!AD22</f>
        <v>11.14</v>
      </c>
      <c r="N22">
        <f t="shared" si="0"/>
        <v>34.299999999999997</v>
      </c>
      <c r="O22" s="154">
        <f t="shared" si="1"/>
        <v>1.3000000000000043</v>
      </c>
      <c r="P22">
        <v>7.7116034985422743</v>
      </c>
      <c r="Q22">
        <v>14.727813411078719</v>
      </c>
      <c r="R22">
        <v>0</v>
      </c>
      <c r="S22">
        <v>1.5983673469387758</v>
      </c>
      <c r="T22">
        <v>11.562215743440236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7.64</v>
      </c>
      <c r="J23">
        <f>BYPL_EOD!AC23+BYPL_EOD!AD23</f>
        <v>14.6</v>
      </c>
      <c r="K23">
        <f>MES_EOD!AC23+MES_EOD!AD23</f>
        <v>0</v>
      </c>
      <c r="L23">
        <f>NDMC_EOD!AC23+NDMC_EOD!AD23</f>
        <v>1.59</v>
      </c>
      <c r="M23">
        <f>TPDDL_EOD!AC23+TPDDL_EOD!AD23</f>
        <v>11.46</v>
      </c>
      <c r="N23">
        <f t="shared" si="0"/>
        <v>35.29</v>
      </c>
      <c r="O23" s="154">
        <f t="shared" si="1"/>
        <v>0.31000000000000227</v>
      </c>
      <c r="P23">
        <v>7.7071124964579205</v>
      </c>
      <c r="Q23">
        <v>14.728251629356759</v>
      </c>
      <c r="R23">
        <v>0</v>
      </c>
      <c r="S23">
        <v>1.6039671294984417</v>
      </c>
      <c r="T23">
        <v>11.560668744686883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7.64</v>
      </c>
      <c r="J24">
        <f>BYPL_EOD!AC24+BYPL_EOD!AD24</f>
        <v>14.6</v>
      </c>
      <c r="K24">
        <f>MES_EOD!AC24+MES_EOD!AD24</f>
        <v>0</v>
      </c>
      <c r="L24">
        <f>NDMC_EOD!AC24+NDMC_EOD!AD24</f>
        <v>1.59</v>
      </c>
      <c r="M24">
        <f>TPDDL_EOD!AC24+TPDDL_EOD!AD24</f>
        <v>11.46</v>
      </c>
      <c r="N24">
        <f t="shared" si="0"/>
        <v>35.29</v>
      </c>
      <c r="O24" s="154">
        <f t="shared" si="1"/>
        <v>0.31000000000000227</v>
      </c>
      <c r="P24">
        <v>7.7071124964579205</v>
      </c>
      <c r="Q24">
        <v>14.728251629356759</v>
      </c>
      <c r="R24">
        <v>0</v>
      </c>
      <c r="S24">
        <v>1.6039671294984417</v>
      </c>
      <c r="T24">
        <v>11.560668744686883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7.64</v>
      </c>
      <c r="J25">
        <f>BYPL_EOD!AC25+BYPL_EOD!AD25</f>
        <v>14.6</v>
      </c>
      <c r="K25">
        <f>MES_EOD!AC25+MES_EOD!AD25</f>
        <v>0</v>
      </c>
      <c r="L25">
        <f>NDMC_EOD!AC25+NDMC_EOD!AD25</f>
        <v>1.59</v>
      </c>
      <c r="M25">
        <f>TPDDL_EOD!AC25+TPDDL_EOD!AD25</f>
        <v>11.46</v>
      </c>
      <c r="N25">
        <f t="shared" si="0"/>
        <v>35.29</v>
      </c>
      <c r="O25" s="154">
        <f t="shared" si="1"/>
        <v>0.31000000000000227</v>
      </c>
      <c r="P25">
        <v>7.7071124964579205</v>
      </c>
      <c r="Q25">
        <v>14.728251629356759</v>
      </c>
      <c r="R25">
        <v>0</v>
      </c>
      <c r="S25">
        <v>1.6039671294984417</v>
      </c>
      <c r="T25">
        <v>11.560668744686883</v>
      </c>
      <c r="U25" s="156">
        <f t="shared" si="2"/>
        <v>35.600000000000009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7.64</v>
      </c>
      <c r="J26">
        <f>BYPL_EOD!AC26+BYPL_EOD!AD26</f>
        <v>14.6</v>
      </c>
      <c r="K26">
        <f>MES_EOD!AC26+MES_EOD!AD26</f>
        <v>0</v>
      </c>
      <c r="L26">
        <f>NDMC_EOD!AC26+NDMC_EOD!AD26</f>
        <v>1.59</v>
      </c>
      <c r="M26">
        <f>TPDDL_EOD!AC26+TPDDL_EOD!AD26</f>
        <v>11.46</v>
      </c>
      <c r="N26">
        <f t="shared" si="0"/>
        <v>35.29</v>
      </c>
      <c r="O26" s="154">
        <f t="shared" si="1"/>
        <v>0.31000000000000227</v>
      </c>
      <c r="P26">
        <v>7.7071124964579205</v>
      </c>
      <c r="Q26">
        <v>14.728251629356759</v>
      </c>
      <c r="R26">
        <v>0</v>
      </c>
      <c r="S26">
        <v>1.6039671294984417</v>
      </c>
      <c r="T26">
        <v>11.560668744686883</v>
      </c>
      <c r="U26" s="156">
        <f t="shared" si="2"/>
        <v>35.600000000000009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7.64</v>
      </c>
      <c r="J27">
        <f>BYPL_EOD!AC27+BYPL_EOD!AD27</f>
        <v>14.6</v>
      </c>
      <c r="K27">
        <f>MES_EOD!AC27+MES_EOD!AD27</f>
        <v>0</v>
      </c>
      <c r="L27">
        <f>NDMC_EOD!AC27+NDMC_EOD!AD27</f>
        <v>1.59</v>
      </c>
      <c r="M27">
        <f>TPDDL_EOD!AC27+TPDDL_EOD!AD27</f>
        <v>11.46</v>
      </c>
      <c r="N27">
        <f t="shared" si="0"/>
        <v>35.29</v>
      </c>
      <c r="O27" s="154">
        <f t="shared" si="1"/>
        <v>0.31000000000000227</v>
      </c>
      <c r="P27">
        <v>7.7071124964579205</v>
      </c>
      <c r="Q27">
        <v>14.728251629356759</v>
      </c>
      <c r="R27">
        <v>0</v>
      </c>
      <c r="S27">
        <v>1.6039671294984417</v>
      </c>
      <c r="T27">
        <v>11.560668744686883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7.64</v>
      </c>
      <c r="J28">
        <f>BYPL_EOD!AC28+BYPL_EOD!AD28</f>
        <v>14.6</v>
      </c>
      <c r="K28">
        <f>MES_EOD!AC28+MES_EOD!AD28</f>
        <v>0</v>
      </c>
      <c r="L28">
        <f>NDMC_EOD!AC28+NDMC_EOD!AD28</f>
        <v>1.59</v>
      </c>
      <c r="M28">
        <f>TPDDL_EOD!AC28+TPDDL_EOD!AD28</f>
        <v>11.46</v>
      </c>
      <c r="N28">
        <f t="shared" si="0"/>
        <v>35.29</v>
      </c>
      <c r="O28" s="154">
        <f t="shared" si="1"/>
        <v>0.31000000000000227</v>
      </c>
      <c r="P28">
        <v>7.7071124964579205</v>
      </c>
      <c r="Q28">
        <v>14.728251629356759</v>
      </c>
      <c r="R28">
        <v>0</v>
      </c>
      <c r="S28">
        <v>1.6039671294984417</v>
      </c>
      <c r="T28">
        <v>11.560668744686883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7.64</v>
      </c>
      <c r="J29">
        <f>BYPL_EOD!AC29+BYPL_EOD!AD29</f>
        <v>14.6</v>
      </c>
      <c r="K29">
        <f>MES_EOD!AC29+MES_EOD!AD29</f>
        <v>0</v>
      </c>
      <c r="L29">
        <f>NDMC_EOD!AC29+NDMC_EOD!AD29</f>
        <v>1.59</v>
      </c>
      <c r="M29">
        <f>TPDDL_EOD!AC29+TPDDL_EOD!AD29</f>
        <v>11.46</v>
      </c>
      <c r="N29">
        <f t="shared" si="0"/>
        <v>35.29</v>
      </c>
      <c r="O29" s="154">
        <f t="shared" si="1"/>
        <v>0.31000000000000227</v>
      </c>
      <c r="P29">
        <v>7.7071124964579205</v>
      </c>
      <c r="Q29">
        <v>14.728251629356759</v>
      </c>
      <c r="R29">
        <v>0</v>
      </c>
      <c r="S29">
        <v>1.6039671294984417</v>
      </c>
      <c r="T29">
        <v>11.560668744686883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7.64</v>
      </c>
      <c r="J30">
        <f>BYPL_EOD!AC30+BYPL_EOD!AD30</f>
        <v>14.6</v>
      </c>
      <c r="K30">
        <f>MES_EOD!AC30+MES_EOD!AD30</f>
        <v>0</v>
      </c>
      <c r="L30">
        <f>NDMC_EOD!AC30+NDMC_EOD!AD30</f>
        <v>1.59</v>
      </c>
      <c r="M30">
        <f>TPDDL_EOD!AC30+TPDDL_EOD!AD30</f>
        <v>11.46</v>
      </c>
      <c r="N30">
        <f t="shared" si="0"/>
        <v>35.29</v>
      </c>
      <c r="O30" s="154">
        <f t="shared" si="1"/>
        <v>0.31000000000000227</v>
      </c>
      <c r="P30">
        <v>7.7071124964579205</v>
      </c>
      <c r="Q30">
        <v>14.728251629356759</v>
      </c>
      <c r="R30">
        <v>0</v>
      </c>
      <c r="S30">
        <v>1.6039671294984417</v>
      </c>
      <c r="T30">
        <v>11.560668744686883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7.64</v>
      </c>
      <c r="J31">
        <f>BYPL_EOD!AC31+BYPL_EOD!AD31</f>
        <v>14.6</v>
      </c>
      <c r="K31">
        <f>MES_EOD!AC31+MES_EOD!AD31</f>
        <v>0</v>
      </c>
      <c r="L31">
        <f>NDMC_EOD!AC31+NDMC_EOD!AD31</f>
        <v>1.59</v>
      </c>
      <c r="M31">
        <f>TPDDL_EOD!AC31+TPDDL_EOD!AD31</f>
        <v>11.46</v>
      </c>
      <c r="N31">
        <f t="shared" si="0"/>
        <v>35.29</v>
      </c>
      <c r="O31" s="154">
        <f t="shared" si="1"/>
        <v>0.31000000000000227</v>
      </c>
      <c r="P31">
        <v>7.7071124964579205</v>
      </c>
      <c r="Q31">
        <v>14.728251629356759</v>
      </c>
      <c r="R31">
        <v>0</v>
      </c>
      <c r="S31">
        <v>1.6039671294984417</v>
      </c>
      <c r="T31">
        <v>11.560668744686883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7.64</v>
      </c>
      <c r="J32">
        <f>BYPL_EOD!AC32+BYPL_EOD!AD32</f>
        <v>14.6</v>
      </c>
      <c r="K32">
        <f>MES_EOD!AC32+MES_EOD!AD32</f>
        <v>0</v>
      </c>
      <c r="L32">
        <f>NDMC_EOD!AC32+NDMC_EOD!AD32</f>
        <v>1.59</v>
      </c>
      <c r="M32">
        <f>TPDDL_EOD!AC32+TPDDL_EOD!AD32</f>
        <v>11.46</v>
      </c>
      <c r="N32">
        <f t="shared" si="0"/>
        <v>35.29</v>
      </c>
      <c r="O32" s="154">
        <f t="shared" si="1"/>
        <v>0.31000000000000227</v>
      </c>
      <c r="P32">
        <v>7.7071124964579205</v>
      </c>
      <c r="Q32">
        <v>14.728251629356759</v>
      </c>
      <c r="R32">
        <v>0</v>
      </c>
      <c r="S32">
        <v>1.6039671294984417</v>
      </c>
      <c r="T32">
        <v>11.560668744686883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7.64</v>
      </c>
      <c r="J33">
        <f>BYPL_EOD!AC33+BYPL_EOD!AD33</f>
        <v>14.6</v>
      </c>
      <c r="K33">
        <f>MES_EOD!AC33+MES_EOD!AD33</f>
        <v>0</v>
      </c>
      <c r="L33">
        <f>NDMC_EOD!AC33+NDMC_EOD!AD33</f>
        <v>1.59</v>
      </c>
      <c r="M33">
        <f>TPDDL_EOD!AC33+TPDDL_EOD!AD33</f>
        <v>11.46</v>
      </c>
      <c r="N33">
        <f t="shared" si="0"/>
        <v>35.29</v>
      </c>
      <c r="O33" s="154">
        <f t="shared" si="1"/>
        <v>0.31000000000000227</v>
      </c>
      <c r="P33">
        <v>7.7071124964579205</v>
      </c>
      <c r="Q33">
        <v>14.728251629356759</v>
      </c>
      <c r="R33">
        <v>0</v>
      </c>
      <c r="S33">
        <v>1.6039671294984417</v>
      </c>
      <c r="T33">
        <v>11.560668744686883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7.64</v>
      </c>
      <c r="J34">
        <f>BYPL_EOD!AC34+BYPL_EOD!AD34</f>
        <v>14.6</v>
      </c>
      <c r="K34">
        <f>MES_EOD!AC34+MES_EOD!AD34</f>
        <v>0</v>
      </c>
      <c r="L34">
        <f>NDMC_EOD!AC34+NDMC_EOD!AD34</f>
        <v>1.59</v>
      </c>
      <c r="M34">
        <f>TPDDL_EOD!AC34+TPDDL_EOD!AD34</f>
        <v>11.46</v>
      </c>
      <c r="N34">
        <f t="shared" si="0"/>
        <v>35.29</v>
      </c>
      <c r="O34" s="154">
        <f t="shared" si="1"/>
        <v>0.31000000000000227</v>
      </c>
      <c r="P34">
        <v>7.7071124964579205</v>
      </c>
      <c r="Q34">
        <v>14.728251629356759</v>
      </c>
      <c r="R34">
        <v>0</v>
      </c>
      <c r="S34">
        <v>1.6039671294984417</v>
      </c>
      <c r="T34">
        <v>11.560668744686883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10</v>
      </c>
      <c r="J35">
        <f>BYPL_EOD!AC35+BYPL_EOD!AD35</f>
        <v>7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34.08</v>
      </c>
      <c r="O35" s="154">
        <f t="shared" si="1"/>
        <v>0.52000000000000313</v>
      </c>
      <c r="P35">
        <v>10.152582159624414</v>
      </c>
      <c r="Q35">
        <v>7.1068075117370899</v>
      </c>
      <c r="R35">
        <v>0</v>
      </c>
      <c r="S35">
        <v>2.1117370892018781</v>
      </c>
      <c r="T35">
        <v>15.228873239436622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10</v>
      </c>
      <c r="J36">
        <f>BYPL_EOD!AC36+BYPL_EOD!AD36</f>
        <v>7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34.08</v>
      </c>
      <c r="O36" s="154">
        <f t="shared" si="1"/>
        <v>0.52000000000000313</v>
      </c>
      <c r="P36">
        <v>10.152582159624414</v>
      </c>
      <c r="Q36">
        <v>7.1068075117370899</v>
      </c>
      <c r="R36">
        <v>0</v>
      </c>
      <c r="S36">
        <v>2.1117370892018781</v>
      </c>
      <c r="T36">
        <v>15.228873239436622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10</v>
      </c>
      <c r="J37">
        <f>BYPL_EOD!AC37+BYPL_EOD!AD37</f>
        <v>7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34.08</v>
      </c>
      <c r="O37" s="154">
        <f t="shared" si="1"/>
        <v>0.52000000000000313</v>
      </c>
      <c r="P37">
        <v>10.152582159624414</v>
      </c>
      <c r="Q37">
        <v>7.1068075117370899</v>
      </c>
      <c r="R37">
        <v>0</v>
      </c>
      <c r="S37">
        <v>2.1117370892018781</v>
      </c>
      <c r="T37">
        <v>15.228873239436622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10</v>
      </c>
      <c r="J38">
        <f>BYPL_EOD!AC38+BYPL_EOD!AD38</f>
        <v>7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34.08</v>
      </c>
      <c r="O38" s="154">
        <f t="shared" si="1"/>
        <v>0.52000000000000313</v>
      </c>
      <c r="P38">
        <v>10.152582159624414</v>
      </c>
      <c r="Q38">
        <v>7.1068075117370899</v>
      </c>
      <c r="R38">
        <v>0</v>
      </c>
      <c r="S38">
        <v>2.1117370892018781</v>
      </c>
      <c r="T38">
        <v>15.228873239436622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10</v>
      </c>
      <c r="J39">
        <f>BYPL_EOD!AC39+BYPL_EOD!AD39</f>
        <v>7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34.08</v>
      </c>
      <c r="O39" s="154">
        <f t="shared" si="1"/>
        <v>0.21999999999999886</v>
      </c>
      <c r="P39">
        <v>10.064553990610328</v>
      </c>
      <c r="Q39">
        <v>7.04518779342723</v>
      </c>
      <c r="R39">
        <v>0</v>
      </c>
      <c r="S39">
        <v>2.0934272300469483</v>
      </c>
      <c r="T39">
        <v>15.096830985915492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9.7100000000000009</v>
      </c>
      <c r="J40">
        <f>BYPL_EOD!AC40+BYPL_EOD!AD40</f>
        <v>6.8</v>
      </c>
      <c r="K40">
        <f>MES_EOD!AC40+MES_EOD!AD40</f>
        <v>0</v>
      </c>
      <c r="L40">
        <f>NDMC_EOD!AC40+NDMC_EOD!AD40</f>
        <v>2.02</v>
      </c>
      <c r="M40">
        <f>TPDDL_EOD!AC40+TPDDL_EOD!AD40</f>
        <v>14.57</v>
      </c>
      <c r="N40">
        <f t="shared" si="0"/>
        <v>33.1</v>
      </c>
      <c r="O40" s="154">
        <f t="shared" si="1"/>
        <v>0.19999999999999574</v>
      </c>
      <c r="P40">
        <v>9.7686706948640474</v>
      </c>
      <c r="Q40">
        <v>6.84108761329305</v>
      </c>
      <c r="R40">
        <v>0</v>
      </c>
      <c r="S40">
        <v>2.0322054380664651</v>
      </c>
      <c r="T40">
        <v>14.658036253776434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9.7100000000000009</v>
      </c>
      <c r="J41">
        <f>BYPL_EOD!AC41+BYPL_EOD!AD41</f>
        <v>6.8</v>
      </c>
      <c r="K41">
        <f>MES_EOD!AC41+MES_EOD!AD41</f>
        <v>0</v>
      </c>
      <c r="L41">
        <f>NDMC_EOD!AC41+NDMC_EOD!AD41</f>
        <v>2.02</v>
      </c>
      <c r="M41">
        <f>TPDDL_EOD!AC41+TPDDL_EOD!AD41</f>
        <v>14.57</v>
      </c>
      <c r="N41">
        <f t="shared" si="0"/>
        <v>33.1</v>
      </c>
      <c r="O41" s="154">
        <f t="shared" si="1"/>
        <v>0.19999999999999574</v>
      </c>
      <c r="P41">
        <v>9.7686706948640474</v>
      </c>
      <c r="Q41">
        <v>6.84108761329305</v>
      </c>
      <c r="R41">
        <v>0</v>
      </c>
      <c r="S41">
        <v>2.0322054380664651</v>
      </c>
      <c r="T41">
        <v>14.658036253776434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9.7100000000000009</v>
      </c>
      <c r="J42">
        <f>BYPL_EOD!AC42+BYPL_EOD!AD42</f>
        <v>6.8</v>
      </c>
      <c r="K42">
        <f>MES_EOD!AC42+MES_EOD!AD42</f>
        <v>0</v>
      </c>
      <c r="L42">
        <f>NDMC_EOD!AC42+NDMC_EOD!AD42</f>
        <v>2.02</v>
      </c>
      <c r="M42">
        <f>TPDDL_EOD!AC42+TPDDL_EOD!AD42</f>
        <v>14.57</v>
      </c>
      <c r="N42">
        <f t="shared" si="0"/>
        <v>33.1</v>
      </c>
      <c r="O42" s="154">
        <f t="shared" si="1"/>
        <v>0.19999999999999574</v>
      </c>
      <c r="P42">
        <v>9.7686706948640474</v>
      </c>
      <c r="Q42">
        <v>6.84108761329305</v>
      </c>
      <c r="R42">
        <v>0</v>
      </c>
      <c r="S42">
        <v>2.0322054380664651</v>
      </c>
      <c r="T42">
        <v>14.658036253776434</v>
      </c>
      <c r="U42" s="156">
        <f t="shared" si="2"/>
        <v>33.299999999999997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9.7100000000000009</v>
      </c>
      <c r="J43">
        <f>BYPL_EOD!AC43+BYPL_EOD!AD43</f>
        <v>6.8</v>
      </c>
      <c r="K43">
        <f>MES_EOD!AC43+MES_EOD!AD43</f>
        <v>0</v>
      </c>
      <c r="L43">
        <f>NDMC_EOD!AC43+NDMC_EOD!AD43</f>
        <v>2.02</v>
      </c>
      <c r="M43">
        <f>TPDDL_EOD!AC43+TPDDL_EOD!AD43</f>
        <v>14.57</v>
      </c>
      <c r="N43">
        <f t="shared" si="0"/>
        <v>33.1</v>
      </c>
      <c r="O43" s="154">
        <f t="shared" si="1"/>
        <v>0.19999999999999574</v>
      </c>
      <c r="P43">
        <v>9.7686706948640474</v>
      </c>
      <c r="Q43">
        <v>6.84108761329305</v>
      </c>
      <c r="R43">
        <v>0</v>
      </c>
      <c r="S43">
        <v>2.0322054380664651</v>
      </c>
      <c r="T43">
        <v>14.658036253776434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9.7100000000000009</v>
      </c>
      <c r="J44">
        <f>BYPL_EOD!AC44+BYPL_EOD!AD44</f>
        <v>6.8</v>
      </c>
      <c r="K44">
        <f>MES_EOD!AC44+MES_EOD!AD44</f>
        <v>0</v>
      </c>
      <c r="L44">
        <f>NDMC_EOD!AC44+NDMC_EOD!AD44</f>
        <v>2.02</v>
      </c>
      <c r="M44">
        <f>TPDDL_EOD!AC44+TPDDL_EOD!AD44</f>
        <v>14.57</v>
      </c>
      <c r="N44">
        <f t="shared" si="0"/>
        <v>33.1</v>
      </c>
      <c r="O44" s="154">
        <f t="shared" si="1"/>
        <v>0.19999999999999574</v>
      </c>
      <c r="P44">
        <v>9.7686706948640474</v>
      </c>
      <c r="Q44">
        <v>6.84108761329305</v>
      </c>
      <c r="R44">
        <v>0</v>
      </c>
      <c r="S44">
        <v>2.0322054380664651</v>
      </c>
      <c r="T44">
        <v>14.658036253776434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9.7100000000000009</v>
      </c>
      <c r="J45">
        <f>BYPL_EOD!AC45+BYPL_EOD!AD45</f>
        <v>6.8</v>
      </c>
      <c r="K45">
        <f>MES_EOD!AC45+MES_EOD!AD45</f>
        <v>0</v>
      </c>
      <c r="L45">
        <f>NDMC_EOD!AC45+NDMC_EOD!AD45</f>
        <v>2.02</v>
      </c>
      <c r="M45">
        <f>TPDDL_EOD!AC45+TPDDL_EOD!AD45</f>
        <v>14.57</v>
      </c>
      <c r="N45">
        <f t="shared" si="0"/>
        <v>33.1</v>
      </c>
      <c r="O45" s="154">
        <f t="shared" si="1"/>
        <v>0.19999999999999574</v>
      </c>
      <c r="P45">
        <v>9.7686706948640474</v>
      </c>
      <c r="Q45">
        <v>6.84108761329305</v>
      </c>
      <c r="R45">
        <v>0</v>
      </c>
      <c r="S45">
        <v>2.0322054380664651</v>
      </c>
      <c r="T45">
        <v>14.658036253776434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9.7100000000000009</v>
      </c>
      <c r="J46">
        <f>BYPL_EOD!AC46+BYPL_EOD!AD46</f>
        <v>6.8</v>
      </c>
      <c r="K46">
        <f>MES_EOD!AC46+MES_EOD!AD46</f>
        <v>0</v>
      </c>
      <c r="L46">
        <f>NDMC_EOD!AC46+NDMC_EOD!AD46</f>
        <v>2.02</v>
      </c>
      <c r="M46">
        <f>TPDDL_EOD!AC46+TPDDL_EOD!AD46</f>
        <v>14.57</v>
      </c>
      <c r="N46">
        <f t="shared" si="0"/>
        <v>33.1</v>
      </c>
      <c r="O46" s="154">
        <f t="shared" si="1"/>
        <v>0.19999999999999574</v>
      </c>
      <c r="P46">
        <v>9.7686706948640474</v>
      </c>
      <c r="Q46">
        <v>6.84108761329305</v>
      </c>
      <c r="R46">
        <v>0</v>
      </c>
      <c r="S46">
        <v>2.0322054380664651</v>
      </c>
      <c r="T46">
        <v>14.658036253776434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9.7100000000000009</v>
      </c>
      <c r="J47">
        <f>BYPL_EOD!AC47+BYPL_EOD!AD47</f>
        <v>6.8</v>
      </c>
      <c r="K47">
        <f>MES_EOD!AC47+MES_EOD!AD47</f>
        <v>0</v>
      </c>
      <c r="L47">
        <f>NDMC_EOD!AC47+NDMC_EOD!AD47</f>
        <v>2.02</v>
      </c>
      <c r="M47">
        <f>TPDDL_EOD!AC47+TPDDL_EOD!AD47</f>
        <v>14.57</v>
      </c>
      <c r="N47">
        <f t="shared" si="0"/>
        <v>33.1</v>
      </c>
      <c r="O47" s="154">
        <f t="shared" si="1"/>
        <v>0.19999999999999574</v>
      </c>
      <c r="P47">
        <v>9.7686706948640474</v>
      </c>
      <c r="Q47">
        <v>6.84108761329305</v>
      </c>
      <c r="R47">
        <v>0</v>
      </c>
      <c r="S47">
        <v>2.0322054380664651</v>
      </c>
      <c r="T47">
        <v>14.658036253776434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9.7100000000000009</v>
      </c>
      <c r="J48">
        <f>BYPL_EOD!AC48+BYPL_EOD!AD48</f>
        <v>6.8</v>
      </c>
      <c r="K48">
        <f>MES_EOD!AC48+MES_EOD!AD48</f>
        <v>0</v>
      </c>
      <c r="L48">
        <f>NDMC_EOD!AC48+NDMC_EOD!AD48</f>
        <v>2.02</v>
      </c>
      <c r="M48">
        <f>TPDDL_EOD!AC48+TPDDL_EOD!AD48</f>
        <v>14.57</v>
      </c>
      <c r="N48">
        <f t="shared" si="0"/>
        <v>33.1</v>
      </c>
      <c r="O48" s="154">
        <f t="shared" si="1"/>
        <v>0.19999999999999574</v>
      </c>
      <c r="P48">
        <v>9.7686706948640474</v>
      </c>
      <c r="Q48">
        <v>6.84108761329305</v>
      </c>
      <c r="R48">
        <v>0</v>
      </c>
      <c r="S48">
        <v>2.0322054380664651</v>
      </c>
      <c r="T48">
        <v>14.658036253776434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9.7100000000000009</v>
      </c>
      <c r="J49">
        <f>BYPL_EOD!AC49+BYPL_EOD!AD49</f>
        <v>6.8</v>
      </c>
      <c r="K49">
        <f>MES_EOD!AC49+MES_EOD!AD49</f>
        <v>0</v>
      </c>
      <c r="L49">
        <f>NDMC_EOD!AC49+NDMC_EOD!AD49</f>
        <v>2.02</v>
      </c>
      <c r="M49">
        <f>TPDDL_EOD!AC49+TPDDL_EOD!AD49</f>
        <v>14.57</v>
      </c>
      <c r="N49">
        <f t="shared" si="0"/>
        <v>33.1</v>
      </c>
      <c r="O49" s="154">
        <f t="shared" si="1"/>
        <v>0.19999999999999574</v>
      </c>
      <c r="P49">
        <v>9.7686706948640474</v>
      </c>
      <c r="Q49">
        <v>6.84108761329305</v>
      </c>
      <c r="R49">
        <v>0</v>
      </c>
      <c r="S49">
        <v>2.0322054380664651</v>
      </c>
      <c r="T49">
        <v>14.658036253776434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9.7100000000000009</v>
      </c>
      <c r="J50">
        <f>BYPL_EOD!AC50+BYPL_EOD!AD50</f>
        <v>6.8</v>
      </c>
      <c r="K50">
        <f>MES_EOD!AC50+MES_EOD!AD50</f>
        <v>0</v>
      </c>
      <c r="L50">
        <f>NDMC_EOD!AC50+NDMC_EOD!AD50</f>
        <v>2.02</v>
      </c>
      <c r="M50">
        <f>TPDDL_EOD!AC50+TPDDL_EOD!AD50</f>
        <v>14.57</v>
      </c>
      <c r="N50">
        <f t="shared" si="0"/>
        <v>33.1</v>
      </c>
      <c r="O50" s="154">
        <f t="shared" si="1"/>
        <v>0.19999999999999574</v>
      </c>
      <c r="P50">
        <v>9.7686706948640474</v>
      </c>
      <c r="Q50">
        <v>6.84108761329305</v>
      </c>
      <c r="R50">
        <v>0</v>
      </c>
      <c r="S50">
        <v>2.0322054380664651</v>
      </c>
      <c r="T50">
        <v>14.658036253776434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9.7100000000000009</v>
      </c>
      <c r="J51">
        <f>BYPL_EOD!AC51+BYPL_EOD!AD51</f>
        <v>6.8</v>
      </c>
      <c r="K51">
        <f>MES_EOD!AC51+MES_EOD!AD51</f>
        <v>0</v>
      </c>
      <c r="L51">
        <f>NDMC_EOD!AC51+NDMC_EOD!AD51</f>
        <v>2.02</v>
      </c>
      <c r="M51">
        <f>TPDDL_EOD!AC51+TPDDL_EOD!AD51</f>
        <v>14.57</v>
      </c>
      <c r="N51">
        <f t="shared" si="0"/>
        <v>33.1</v>
      </c>
      <c r="O51" s="154">
        <f t="shared" si="1"/>
        <v>0.19999999999999574</v>
      </c>
      <c r="P51">
        <v>9.7686706948640474</v>
      </c>
      <c r="Q51">
        <v>6.84108761329305</v>
      </c>
      <c r="R51">
        <v>0</v>
      </c>
      <c r="S51">
        <v>2.0322054380664651</v>
      </c>
      <c r="T51">
        <v>14.658036253776434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9.7100000000000009</v>
      </c>
      <c r="J52">
        <f>BYPL_EOD!AC52+BYPL_EOD!AD52</f>
        <v>6.8</v>
      </c>
      <c r="K52">
        <f>MES_EOD!AC52+MES_EOD!AD52</f>
        <v>0</v>
      </c>
      <c r="L52">
        <f>NDMC_EOD!AC52+NDMC_EOD!AD52</f>
        <v>2.02</v>
      </c>
      <c r="M52">
        <f>TPDDL_EOD!AC52+TPDDL_EOD!AD52</f>
        <v>14.57</v>
      </c>
      <c r="N52">
        <f t="shared" si="0"/>
        <v>33.1</v>
      </c>
      <c r="O52" s="154">
        <f t="shared" si="1"/>
        <v>0.19999999999999574</v>
      </c>
      <c r="P52">
        <v>9.7686706948640474</v>
      </c>
      <c r="Q52">
        <v>6.84108761329305</v>
      </c>
      <c r="R52">
        <v>0</v>
      </c>
      <c r="S52">
        <v>2.0322054380664651</v>
      </c>
      <c r="T52">
        <v>14.658036253776434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9.7100000000000009</v>
      </c>
      <c r="J53">
        <f>BYPL_EOD!AC53+BYPL_EOD!AD53</f>
        <v>6.8</v>
      </c>
      <c r="K53">
        <f>MES_EOD!AC53+MES_EOD!AD53</f>
        <v>0</v>
      </c>
      <c r="L53">
        <f>NDMC_EOD!AC53+NDMC_EOD!AD53</f>
        <v>2.02</v>
      </c>
      <c r="M53">
        <f>TPDDL_EOD!AC53+TPDDL_EOD!AD53</f>
        <v>14.57</v>
      </c>
      <c r="N53">
        <f t="shared" si="0"/>
        <v>33.1</v>
      </c>
      <c r="O53" s="154">
        <f t="shared" si="1"/>
        <v>0.19999999999999574</v>
      </c>
      <c r="P53">
        <v>9.7686706948640474</v>
      </c>
      <c r="Q53">
        <v>6.84108761329305</v>
      </c>
      <c r="R53">
        <v>0</v>
      </c>
      <c r="S53">
        <v>2.0322054380664651</v>
      </c>
      <c r="T53">
        <v>14.658036253776434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9.7100000000000009</v>
      </c>
      <c r="J54">
        <f>BYPL_EOD!AC54+BYPL_EOD!AD54</f>
        <v>6.8</v>
      </c>
      <c r="K54">
        <f>MES_EOD!AC54+MES_EOD!AD54</f>
        <v>0</v>
      </c>
      <c r="L54">
        <f>NDMC_EOD!AC54+NDMC_EOD!AD54</f>
        <v>2.02</v>
      </c>
      <c r="M54">
        <f>TPDDL_EOD!AC54+TPDDL_EOD!AD54</f>
        <v>14.57</v>
      </c>
      <c r="N54">
        <f t="shared" si="0"/>
        <v>33.1</v>
      </c>
      <c r="O54" s="154">
        <f t="shared" si="1"/>
        <v>0.19999999999999574</v>
      </c>
      <c r="P54">
        <v>9.7686706948640474</v>
      </c>
      <c r="Q54">
        <v>6.84108761329305</v>
      </c>
      <c r="R54">
        <v>0</v>
      </c>
      <c r="S54">
        <v>2.0322054380664651</v>
      </c>
      <c r="T54">
        <v>14.658036253776434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9.7100000000000009</v>
      </c>
      <c r="J55">
        <f>BYPL_EOD!AC55+BYPL_EOD!AD55</f>
        <v>6.8</v>
      </c>
      <c r="K55">
        <f>MES_EOD!AC55+MES_EOD!AD55</f>
        <v>0</v>
      </c>
      <c r="L55">
        <f>NDMC_EOD!AC55+NDMC_EOD!AD55</f>
        <v>2.02</v>
      </c>
      <c r="M55">
        <f>TPDDL_EOD!AC55+TPDDL_EOD!AD55</f>
        <v>14.57</v>
      </c>
      <c r="N55">
        <f t="shared" si="0"/>
        <v>33.1</v>
      </c>
      <c r="O55" s="154">
        <f t="shared" si="1"/>
        <v>0.19999999999999574</v>
      </c>
      <c r="P55">
        <v>9.7686706948640474</v>
      </c>
      <c r="Q55">
        <v>6.84108761329305</v>
      </c>
      <c r="R55">
        <v>0</v>
      </c>
      <c r="S55">
        <v>2.0322054380664651</v>
      </c>
      <c r="T55">
        <v>14.658036253776434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9.7100000000000009</v>
      </c>
      <c r="J56">
        <f>BYPL_EOD!AC56+BYPL_EOD!AD56</f>
        <v>6.8</v>
      </c>
      <c r="K56">
        <f>MES_EOD!AC56+MES_EOD!AD56</f>
        <v>0</v>
      </c>
      <c r="L56">
        <f>NDMC_EOD!AC56+NDMC_EOD!AD56</f>
        <v>2.02</v>
      </c>
      <c r="M56">
        <f>TPDDL_EOD!AC56+TPDDL_EOD!AD56</f>
        <v>14.57</v>
      </c>
      <c r="N56">
        <f t="shared" si="0"/>
        <v>33.1</v>
      </c>
      <c r="O56" s="154">
        <f t="shared" si="1"/>
        <v>0.19999999999999574</v>
      </c>
      <c r="P56">
        <v>9.7686706948640474</v>
      </c>
      <c r="Q56">
        <v>6.84108761329305</v>
      </c>
      <c r="R56">
        <v>0</v>
      </c>
      <c r="S56">
        <v>2.0322054380664651</v>
      </c>
      <c r="T56">
        <v>14.658036253776434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9.7100000000000009</v>
      </c>
      <c r="J57">
        <f>BYPL_EOD!AC57+BYPL_EOD!AD57</f>
        <v>6.8</v>
      </c>
      <c r="K57">
        <f>MES_EOD!AC57+MES_EOD!AD57</f>
        <v>0</v>
      </c>
      <c r="L57">
        <f>NDMC_EOD!AC57+NDMC_EOD!AD57</f>
        <v>2.02</v>
      </c>
      <c r="M57">
        <f>TPDDL_EOD!AC57+TPDDL_EOD!AD57</f>
        <v>14.57</v>
      </c>
      <c r="N57">
        <f t="shared" si="0"/>
        <v>33.1</v>
      </c>
      <c r="O57" s="154">
        <f t="shared" si="1"/>
        <v>0.19999999999999574</v>
      </c>
      <c r="P57">
        <v>9.7686706948640474</v>
      </c>
      <c r="Q57">
        <v>6.84108761329305</v>
      </c>
      <c r="R57">
        <v>0</v>
      </c>
      <c r="S57">
        <v>2.0322054380664651</v>
      </c>
      <c r="T57">
        <v>14.658036253776434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9.7100000000000009</v>
      </c>
      <c r="J58">
        <f>BYPL_EOD!AC58+BYPL_EOD!AD58</f>
        <v>6.8</v>
      </c>
      <c r="K58">
        <f>MES_EOD!AC58+MES_EOD!AD58</f>
        <v>0</v>
      </c>
      <c r="L58">
        <f>NDMC_EOD!AC58+NDMC_EOD!AD58</f>
        <v>2.02</v>
      </c>
      <c r="M58">
        <f>TPDDL_EOD!AC58+TPDDL_EOD!AD58</f>
        <v>14.57</v>
      </c>
      <c r="N58">
        <f t="shared" si="0"/>
        <v>33.1</v>
      </c>
      <c r="O58" s="154">
        <f t="shared" si="1"/>
        <v>0.19999999999999574</v>
      </c>
      <c r="P58">
        <v>9.7686706948640474</v>
      </c>
      <c r="Q58">
        <v>6.84108761329305</v>
      </c>
      <c r="R58">
        <v>0</v>
      </c>
      <c r="S58">
        <v>2.0322054380664651</v>
      </c>
      <c r="T58">
        <v>14.658036253776434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9.43</v>
      </c>
      <c r="J59">
        <f>BYPL_EOD!AC59+BYPL_EOD!AD59</f>
        <v>6.6</v>
      </c>
      <c r="K59">
        <f>MES_EOD!AC59+MES_EOD!AD59</f>
        <v>0</v>
      </c>
      <c r="L59">
        <f>NDMC_EOD!AC59+NDMC_EOD!AD59</f>
        <v>1.96</v>
      </c>
      <c r="M59">
        <f>TPDDL_EOD!AC59+TPDDL_EOD!AD59</f>
        <v>14.14</v>
      </c>
      <c r="N59">
        <f t="shared" si="0"/>
        <v>32.130000000000003</v>
      </c>
      <c r="O59" s="154">
        <f t="shared" si="1"/>
        <v>0.1699999999999946</v>
      </c>
      <c r="P59">
        <v>9.4798941798941776</v>
      </c>
      <c r="Q59">
        <v>6.6349206349206336</v>
      </c>
      <c r="R59">
        <v>0</v>
      </c>
      <c r="S59">
        <v>1.9703703703703701</v>
      </c>
      <c r="T59">
        <v>14.214814814814813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9.43</v>
      </c>
      <c r="J60">
        <f>BYPL_EOD!AC60+BYPL_EOD!AD60</f>
        <v>6.6</v>
      </c>
      <c r="K60">
        <f>MES_EOD!AC60+MES_EOD!AD60</f>
        <v>0</v>
      </c>
      <c r="L60">
        <f>NDMC_EOD!AC60+NDMC_EOD!AD60</f>
        <v>1.96</v>
      </c>
      <c r="M60">
        <f>TPDDL_EOD!AC60+TPDDL_EOD!AD60</f>
        <v>14.14</v>
      </c>
      <c r="N60">
        <f t="shared" si="0"/>
        <v>32.130000000000003</v>
      </c>
      <c r="O60" s="154">
        <f t="shared" si="1"/>
        <v>0.1699999999999946</v>
      </c>
      <c r="P60">
        <v>9.4798941798941776</v>
      </c>
      <c r="Q60">
        <v>6.6349206349206336</v>
      </c>
      <c r="R60">
        <v>0</v>
      </c>
      <c r="S60">
        <v>1.9703703703703701</v>
      </c>
      <c r="T60">
        <v>14.214814814814813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9.43</v>
      </c>
      <c r="J61">
        <f>BYPL_EOD!AC61+BYPL_EOD!AD61</f>
        <v>6.6</v>
      </c>
      <c r="K61">
        <f>MES_EOD!AC61+MES_EOD!AD61</f>
        <v>0</v>
      </c>
      <c r="L61">
        <f>NDMC_EOD!AC61+NDMC_EOD!AD61</f>
        <v>1.96</v>
      </c>
      <c r="M61">
        <f>TPDDL_EOD!AC61+TPDDL_EOD!AD61</f>
        <v>14.14</v>
      </c>
      <c r="N61">
        <f t="shared" si="0"/>
        <v>32.130000000000003</v>
      </c>
      <c r="O61" s="154">
        <f t="shared" si="1"/>
        <v>0.1699999999999946</v>
      </c>
      <c r="P61">
        <v>9.4798941798941776</v>
      </c>
      <c r="Q61">
        <v>6.6349206349206336</v>
      </c>
      <c r="R61">
        <v>0</v>
      </c>
      <c r="S61">
        <v>1.9703703703703701</v>
      </c>
      <c r="T61">
        <v>14.214814814814813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9.43</v>
      </c>
      <c r="J62">
        <f>BYPL_EOD!AC62+BYPL_EOD!AD62</f>
        <v>6.6</v>
      </c>
      <c r="K62">
        <f>MES_EOD!AC62+MES_EOD!AD62</f>
        <v>0</v>
      </c>
      <c r="L62">
        <f>NDMC_EOD!AC62+NDMC_EOD!AD62</f>
        <v>1.96</v>
      </c>
      <c r="M62">
        <f>TPDDL_EOD!AC62+TPDDL_EOD!AD62</f>
        <v>14.14</v>
      </c>
      <c r="N62">
        <f t="shared" si="0"/>
        <v>32.130000000000003</v>
      </c>
      <c r="O62" s="154">
        <f t="shared" si="1"/>
        <v>0.1699999999999946</v>
      </c>
      <c r="P62">
        <v>9.4798941798941776</v>
      </c>
      <c r="Q62">
        <v>6.6349206349206336</v>
      </c>
      <c r="R62">
        <v>0</v>
      </c>
      <c r="S62">
        <v>1.9703703703703701</v>
      </c>
      <c r="T62">
        <v>14.214814814814813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9.43</v>
      </c>
      <c r="J63">
        <f>BYPL_EOD!AC63+BYPL_EOD!AD63</f>
        <v>6.6</v>
      </c>
      <c r="K63">
        <f>MES_EOD!AC63+MES_EOD!AD63</f>
        <v>0</v>
      </c>
      <c r="L63">
        <f>NDMC_EOD!AC63+NDMC_EOD!AD63</f>
        <v>1.96</v>
      </c>
      <c r="M63">
        <f>TPDDL_EOD!AC63+TPDDL_EOD!AD63</f>
        <v>14.14</v>
      </c>
      <c r="N63">
        <f t="shared" si="0"/>
        <v>32.130000000000003</v>
      </c>
      <c r="O63" s="154">
        <f t="shared" si="1"/>
        <v>0.1699999999999946</v>
      </c>
      <c r="P63">
        <v>9.4798941798941776</v>
      </c>
      <c r="Q63">
        <v>6.6349206349206336</v>
      </c>
      <c r="R63">
        <v>0</v>
      </c>
      <c r="S63">
        <v>1.9703703703703701</v>
      </c>
      <c r="T63">
        <v>14.214814814814813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9.43</v>
      </c>
      <c r="J64">
        <f>BYPL_EOD!AC64+BYPL_EOD!AD64</f>
        <v>6.6</v>
      </c>
      <c r="K64">
        <f>MES_EOD!AC64+MES_EOD!AD64</f>
        <v>0</v>
      </c>
      <c r="L64">
        <f>NDMC_EOD!AC64+NDMC_EOD!AD64</f>
        <v>1.96</v>
      </c>
      <c r="M64">
        <f>TPDDL_EOD!AC64+TPDDL_EOD!AD64</f>
        <v>14.14</v>
      </c>
      <c r="N64">
        <f t="shared" si="0"/>
        <v>32.130000000000003</v>
      </c>
      <c r="O64" s="154">
        <f t="shared" si="1"/>
        <v>0.1699999999999946</v>
      </c>
      <c r="P64">
        <v>9.4798941798941776</v>
      </c>
      <c r="Q64">
        <v>6.6349206349206336</v>
      </c>
      <c r="R64">
        <v>0</v>
      </c>
      <c r="S64">
        <v>1.9703703703703701</v>
      </c>
      <c r="T64">
        <v>14.214814814814813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9.43</v>
      </c>
      <c r="J65">
        <f>BYPL_EOD!AC65+BYPL_EOD!AD65</f>
        <v>6.6</v>
      </c>
      <c r="K65">
        <f>MES_EOD!AC65+MES_EOD!AD65</f>
        <v>0</v>
      </c>
      <c r="L65">
        <f>NDMC_EOD!AC65+NDMC_EOD!AD65</f>
        <v>1.96</v>
      </c>
      <c r="M65">
        <f>TPDDL_EOD!AC65+TPDDL_EOD!AD65</f>
        <v>14.14</v>
      </c>
      <c r="N65">
        <f t="shared" si="0"/>
        <v>32.130000000000003</v>
      </c>
      <c r="O65" s="154">
        <f t="shared" si="1"/>
        <v>0.1699999999999946</v>
      </c>
      <c r="P65">
        <v>9.4798941798941776</v>
      </c>
      <c r="Q65">
        <v>6.6349206349206336</v>
      </c>
      <c r="R65">
        <v>0</v>
      </c>
      <c r="S65">
        <v>1.9703703703703701</v>
      </c>
      <c r="T65">
        <v>14.214814814814813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9.43</v>
      </c>
      <c r="J66">
        <f>BYPL_EOD!AC66+BYPL_EOD!AD66</f>
        <v>6.6</v>
      </c>
      <c r="K66">
        <f>MES_EOD!AC66+MES_EOD!AD66</f>
        <v>0</v>
      </c>
      <c r="L66">
        <f>NDMC_EOD!AC66+NDMC_EOD!AD66</f>
        <v>1.96</v>
      </c>
      <c r="M66">
        <f>TPDDL_EOD!AC66+TPDDL_EOD!AD66</f>
        <v>14.14</v>
      </c>
      <c r="N66">
        <f t="shared" si="0"/>
        <v>32.130000000000003</v>
      </c>
      <c r="O66" s="154">
        <f t="shared" si="1"/>
        <v>0.1699999999999946</v>
      </c>
      <c r="P66">
        <v>9.4798941798941776</v>
      </c>
      <c r="Q66">
        <v>6.6349206349206336</v>
      </c>
      <c r="R66">
        <v>0</v>
      </c>
      <c r="S66">
        <v>1.9703703703703701</v>
      </c>
      <c r="T66">
        <v>14.214814814814813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9.43</v>
      </c>
      <c r="J67">
        <f>BYPL_EOD!AC67+BYPL_EOD!AD67</f>
        <v>6.6</v>
      </c>
      <c r="K67">
        <f>MES_EOD!AC67+MES_EOD!AD67</f>
        <v>0</v>
      </c>
      <c r="L67">
        <f>NDMC_EOD!AC67+NDMC_EOD!AD67</f>
        <v>1.96</v>
      </c>
      <c r="M67">
        <f>TPDDL_EOD!AC67+TPDDL_EOD!AD67</f>
        <v>14.14</v>
      </c>
      <c r="N67">
        <f t="shared" ref="N67:N98" si="6">SUM(I67:M67)</f>
        <v>32.130000000000003</v>
      </c>
      <c r="O67" s="154">
        <f t="shared" ref="O67:O98" si="7">G67-N67</f>
        <v>0.1699999999999946</v>
      </c>
      <c r="P67">
        <v>9.4798941798941776</v>
      </c>
      <c r="Q67">
        <v>6.6349206349206336</v>
      </c>
      <c r="R67">
        <v>0</v>
      </c>
      <c r="S67">
        <v>1.9703703703703701</v>
      </c>
      <c r="T67">
        <v>14.214814814814813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9.43</v>
      </c>
      <c r="J68">
        <f>BYPL_EOD!AC68+BYPL_EOD!AD68</f>
        <v>6.6</v>
      </c>
      <c r="K68">
        <f>MES_EOD!AC68+MES_EOD!AD68</f>
        <v>0</v>
      </c>
      <c r="L68">
        <f>NDMC_EOD!AC68+NDMC_EOD!AD68</f>
        <v>1.96</v>
      </c>
      <c r="M68">
        <f>TPDDL_EOD!AC68+TPDDL_EOD!AD68</f>
        <v>14.14</v>
      </c>
      <c r="N68">
        <f t="shared" si="6"/>
        <v>32.130000000000003</v>
      </c>
      <c r="O68" s="154">
        <f t="shared" si="7"/>
        <v>0.1699999999999946</v>
      </c>
      <c r="P68">
        <v>9.4798941798941776</v>
      </c>
      <c r="Q68">
        <v>6.6349206349206336</v>
      </c>
      <c r="R68">
        <v>0</v>
      </c>
      <c r="S68">
        <v>1.9703703703703701</v>
      </c>
      <c r="T68">
        <v>14.214814814814813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9.43</v>
      </c>
      <c r="J69">
        <f>BYPL_EOD!AC69+BYPL_EOD!AD69</f>
        <v>6.6</v>
      </c>
      <c r="K69">
        <f>MES_EOD!AC69+MES_EOD!AD69</f>
        <v>0</v>
      </c>
      <c r="L69">
        <f>NDMC_EOD!AC69+NDMC_EOD!AD69</f>
        <v>1.96</v>
      </c>
      <c r="M69">
        <f>TPDDL_EOD!AC69+TPDDL_EOD!AD69</f>
        <v>14.14</v>
      </c>
      <c r="N69">
        <f t="shared" si="6"/>
        <v>32.130000000000003</v>
      </c>
      <c r="O69" s="154">
        <f t="shared" si="7"/>
        <v>0.1699999999999946</v>
      </c>
      <c r="P69">
        <v>9.4798941798941776</v>
      </c>
      <c r="Q69">
        <v>6.6349206349206336</v>
      </c>
      <c r="R69">
        <v>0</v>
      </c>
      <c r="S69">
        <v>1.9703703703703701</v>
      </c>
      <c r="T69">
        <v>14.214814814814813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9.43</v>
      </c>
      <c r="J70">
        <f>BYPL_EOD!AC70+BYPL_EOD!AD70</f>
        <v>6.6</v>
      </c>
      <c r="K70">
        <f>MES_EOD!AC70+MES_EOD!AD70</f>
        <v>0</v>
      </c>
      <c r="L70">
        <f>NDMC_EOD!AC70+NDMC_EOD!AD70</f>
        <v>1.96</v>
      </c>
      <c r="M70">
        <f>TPDDL_EOD!AC70+TPDDL_EOD!AD70</f>
        <v>14.14</v>
      </c>
      <c r="N70">
        <f t="shared" si="6"/>
        <v>32.130000000000003</v>
      </c>
      <c r="O70" s="154">
        <f t="shared" si="7"/>
        <v>0.1699999999999946</v>
      </c>
      <c r="P70">
        <v>9.4798941798941776</v>
      </c>
      <c r="Q70">
        <v>6.6349206349206336</v>
      </c>
      <c r="R70">
        <v>0</v>
      </c>
      <c r="S70">
        <v>1.9703703703703701</v>
      </c>
      <c r="T70">
        <v>14.214814814814813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9.43</v>
      </c>
      <c r="J71">
        <f>BYPL_EOD!AC71+BYPL_EOD!AD71</f>
        <v>6.6</v>
      </c>
      <c r="K71">
        <f>MES_EOD!AC71+MES_EOD!AD71</f>
        <v>0</v>
      </c>
      <c r="L71">
        <f>NDMC_EOD!AC71+NDMC_EOD!AD71</f>
        <v>1.96</v>
      </c>
      <c r="M71">
        <f>TPDDL_EOD!AC71+TPDDL_EOD!AD71</f>
        <v>14.14</v>
      </c>
      <c r="N71">
        <f t="shared" si="6"/>
        <v>32.130000000000003</v>
      </c>
      <c r="O71" s="154">
        <f t="shared" si="7"/>
        <v>0.1699999999999946</v>
      </c>
      <c r="P71">
        <v>9.4798941798941776</v>
      </c>
      <c r="Q71">
        <v>6.6349206349206336</v>
      </c>
      <c r="R71">
        <v>0</v>
      </c>
      <c r="S71">
        <v>1.9703703703703701</v>
      </c>
      <c r="T71">
        <v>14.214814814814813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9.43</v>
      </c>
      <c r="J72">
        <f>BYPL_EOD!AC72+BYPL_EOD!AD72</f>
        <v>6.6</v>
      </c>
      <c r="K72">
        <f>MES_EOD!AC72+MES_EOD!AD72</f>
        <v>0</v>
      </c>
      <c r="L72">
        <f>NDMC_EOD!AC72+NDMC_EOD!AD72</f>
        <v>1.96</v>
      </c>
      <c r="M72">
        <f>TPDDL_EOD!AC72+TPDDL_EOD!AD72</f>
        <v>14.14</v>
      </c>
      <c r="N72">
        <f t="shared" si="6"/>
        <v>32.130000000000003</v>
      </c>
      <c r="O72" s="154">
        <f t="shared" si="7"/>
        <v>0.1699999999999946</v>
      </c>
      <c r="P72">
        <v>9.4798941798941776</v>
      </c>
      <c r="Q72">
        <v>6.6349206349206336</v>
      </c>
      <c r="R72">
        <v>0</v>
      </c>
      <c r="S72">
        <v>1.9703703703703701</v>
      </c>
      <c r="T72">
        <v>14.214814814814813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9.14</v>
      </c>
      <c r="J73">
        <f>BYPL_EOD!AC73+BYPL_EOD!AD73</f>
        <v>6.4</v>
      </c>
      <c r="K73">
        <f>MES_EOD!AC73+MES_EOD!AD73</f>
        <v>0</v>
      </c>
      <c r="L73">
        <f>NDMC_EOD!AC73+NDMC_EOD!AD73</f>
        <v>1.9</v>
      </c>
      <c r="M73">
        <f>TPDDL_EOD!AC73+TPDDL_EOD!AD73</f>
        <v>13.71</v>
      </c>
      <c r="N73">
        <f t="shared" si="6"/>
        <v>31.150000000000002</v>
      </c>
      <c r="O73" s="154">
        <f t="shared" si="7"/>
        <v>0.14999999999999858</v>
      </c>
      <c r="P73">
        <v>9.1840128410914925</v>
      </c>
      <c r="Q73">
        <v>6.4308186195826647</v>
      </c>
      <c r="R73">
        <v>0</v>
      </c>
      <c r="S73">
        <v>1.9091492776886034</v>
      </c>
      <c r="T73">
        <v>13.77601926163724</v>
      </c>
      <c r="U73" s="156">
        <f t="shared" si="8"/>
        <v>31.299999999999997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9.14</v>
      </c>
      <c r="J74">
        <f>BYPL_EOD!AC74+BYPL_EOD!AD74</f>
        <v>6.4</v>
      </c>
      <c r="K74">
        <f>MES_EOD!AC74+MES_EOD!AD74</f>
        <v>0</v>
      </c>
      <c r="L74">
        <f>NDMC_EOD!AC74+NDMC_EOD!AD74</f>
        <v>1.9</v>
      </c>
      <c r="M74">
        <f>TPDDL_EOD!AC74+TPDDL_EOD!AD74</f>
        <v>13.71</v>
      </c>
      <c r="N74">
        <f t="shared" si="6"/>
        <v>31.150000000000002</v>
      </c>
      <c r="O74" s="154">
        <f t="shared" si="7"/>
        <v>0.14999999999999858</v>
      </c>
      <c r="P74">
        <v>9.1840128410914925</v>
      </c>
      <c r="Q74">
        <v>6.4308186195826647</v>
      </c>
      <c r="R74">
        <v>0</v>
      </c>
      <c r="S74">
        <v>1.9091492776886034</v>
      </c>
      <c r="T74">
        <v>13.77601926163724</v>
      </c>
      <c r="U74" s="156">
        <f t="shared" si="8"/>
        <v>31.299999999999997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9.14</v>
      </c>
      <c r="J75">
        <f>BYPL_EOD!AC75+BYPL_EOD!AD75</f>
        <v>6.4</v>
      </c>
      <c r="K75">
        <f>MES_EOD!AC75+MES_EOD!AD75</f>
        <v>0</v>
      </c>
      <c r="L75">
        <f>NDMC_EOD!AC75+NDMC_EOD!AD75</f>
        <v>1.9</v>
      </c>
      <c r="M75">
        <f>TPDDL_EOD!AC75+TPDDL_EOD!AD75</f>
        <v>13.71</v>
      </c>
      <c r="N75">
        <f t="shared" si="6"/>
        <v>31.150000000000002</v>
      </c>
      <c r="O75" s="154">
        <f t="shared" si="7"/>
        <v>0.44999999999999929</v>
      </c>
      <c r="P75">
        <v>9.2720385232744782</v>
      </c>
      <c r="Q75">
        <v>6.4924558587479941</v>
      </c>
      <c r="R75">
        <v>0</v>
      </c>
      <c r="S75">
        <v>1.9274478330658105</v>
      </c>
      <c r="T75">
        <v>13.908057784911717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9.14</v>
      </c>
      <c r="J76">
        <f>BYPL_EOD!AC76+BYPL_EOD!AD76</f>
        <v>6.4</v>
      </c>
      <c r="K76">
        <f>MES_EOD!AC76+MES_EOD!AD76</f>
        <v>0</v>
      </c>
      <c r="L76">
        <f>NDMC_EOD!AC76+NDMC_EOD!AD76</f>
        <v>1.9</v>
      </c>
      <c r="M76">
        <f>TPDDL_EOD!AC76+TPDDL_EOD!AD76</f>
        <v>13.71</v>
      </c>
      <c r="N76">
        <f t="shared" si="6"/>
        <v>31.150000000000002</v>
      </c>
      <c r="O76" s="154">
        <f t="shared" si="7"/>
        <v>0.44999999999999929</v>
      </c>
      <c r="P76">
        <v>9.2720385232744782</v>
      </c>
      <c r="Q76">
        <v>6.4924558587479941</v>
      </c>
      <c r="R76">
        <v>0</v>
      </c>
      <c r="S76">
        <v>1.9274478330658105</v>
      </c>
      <c r="T76">
        <v>13.908057784911717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9.14</v>
      </c>
      <c r="J77">
        <f>BYPL_EOD!AC77+BYPL_EOD!AD77</f>
        <v>6.4</v>
      </c>
      <c r="K77">
        <f>MES_EOD!AC77+MES_EOD!AD77</f>
        <v>0</v>
      </c>
      <c r="L77">
        <f>NDMC_EOD!AC77+NDMC_EOD!AD77</f>
        <v>1.9</v>
      </c>
      <c r="M77">
        <f>TPDDL_EOD!AC77+TPDDL_EOD!AD77</f>
        <v>13.71</v>
      </c>
      <c r="N77">
        <f t="shared" si="6"/>
        <v>31.150000000000002</v>
      </c>
      <c r="O77" s="154">
        <f t="shared" si="7"/>
        <v>0.44999999999999929</v>
      </c>
      <c r="P77">
        <v>9.2720385232744782</v>
      </c>
      <c r="Q77">
        <v>6.4924558587479941</v>
      </c>
      <c r="R77">
        <v>0</v>
      </c>
      <c r="S77">
        <v>1.9274478330658105</v>
      </c>
      <c r="T77">
        <v>13.908057784911717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9.14</v>
      </c>
      <c r="J78">
        <f>BYPL_EOD!AC78+BYPL_EOD!AD78</f>
        <v>6.4</v>
      </c>
      <c r="K78">
        <f>MES_EOD!AC78+MES_EOD!AD78</f>
        <v>0</v>
      </c>
      <c r="L78">
        <f>NDMC_EOD!AC78+NDMC_EOD!AD78</f>
        <v>1.9</v>
      </c>
      <c r="M78">
        <f>TPDDL_EOD!AC78+TPDDL_EOD!AD78</f>
        <v>13.71</v>
      </c>
      <c r="N78">
        <f t="shared" si="6"/>
        <v>31.150000000000002</v>
      </c>
      <c r="O78" s="154">
        <f t="shared" si="7"/>
        <v>0.44999999999999929</v>
      </c>
      <c r="P78">
        <v>9.2720385232744782</v>
      </c>
      <c r="Q78">
        <v>6.4924558587479941</v>
      </c>
      <c r="R78">
        <v>0</v>
      </c>
      <c r="S78">
        <v>1.9274478330658105</v>
      </c>
      <c r="T78">
        <v>13.908057784911717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9.14</v>
      </c>
      <c r="J79">
        <f>BYPL_EOD!AC79+BYPL_EOD!AD79</f>
        <v>6.4</v>
      </c>
      <c r="K79">
        <f>MES_EOD!AC79+MES_EOD!AD79</f>
        <v>0</v>
      </c>
      <c r="L79">
        <f>NDMC_EOD!AC79+NDMC_EOD!AD79</f>
        <v>1.9</v>
      </c>
      <c r="M79">
        <f>TPDDL_EOD!AC79+TPDDL_EOD!AD79</f>
        <v>13.71</v>
      </c>
      <c r="N79">
        <f t="shared" si="6"/>
        <v>31.150000000000002</v>
      </c>
      <c r="O79" s="154">
        <f t="shared" si="7"/>
        <v>0.44999999999999929</v>
      </c>
      <c r="P79">
        <v>9.2720385232744782</v>
      </c>
      <c r="Q79">
        <v>6.4924558587479941</v>
      </c>
      <c r="R79">
        <v>0</v>
      </c>
      <c r="S79">
        <v>1.9274478330658105</v>
      </c>
      <c r="T79">
        <v>13.908057784911717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9.14</v>
      </c>
      <c r="J80">
        <f>BYPL_EOD!AC80+BYPL_EOD!AD80</f>
        <v>6.4</v>
      </c>
      <c r="K80">
        <f>MES_EOD!AC80+MES_EOD!AD80</f>
        <v>0</v>
      </c>
      <c r="L80">
        <f>NDMC_EOD!AC80+NDMC_EOD!AD80</f>
        <v>1.9</v>
      </c>
      <c r="M80">
        <f>TPDDL_EOD!AC80+TPDDL_EOD!AD80</f>
        <v>13.71</v>
      </c>
      <c r="N80">
        <f t="shared" si="6"/>
        <v>31.150000000000002</v>
      </c>
      <c r="O80" s="154">
        <f t="shared" si="7"/>
        <v>0.44999999999999929</v>
      </c>
      <c r="P80">
        <v>9.2720385232744782</v>
      </c>
      <c r="Q80">
        <v>6.4924558587479941</v>
      </c>
      <c r="R80">
        <v>0</v>
      </c>
      <c r="S80">
        <v>1.9274478330658105</v>
      </c>
      <c r="T80">
        <v>13.908057784911717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9.14</v>
      </c>
      <c r="J81">
        <f>BYPL_EOD!AC81+BYPL_EOD!AD81</f>
        <v>6.4</v>
      </c>
      <c r="K81">
        <f>MES_EOD!AC81+MES_EOD!AD81</f>
        <v>0</v>
      </c>
      <c r="L81">
        <f>NDMC_EOD!AC81+NDMC_EOD!AD81</f>
        <v>1.9</v>
      </c>
      <c r="M81">
        <f>TPDDL_EOD!AC81+TPDDL_EOD!AD81</f>
        <v>13.71</v>
      </c>
      <c r="N81">
        <f t="shared" si="6"/>
        <v>31.150000000000002</v>
      </c>
      <c r="O81" s="154">
        <f t="shared" si="7"/>
        <v>0.44999999999999929</v>
      </c>
      <c r="P81">
        <v>9.2720385232744782</v>
      </c>
      <c r="Q81">
        <v>6.4924558587479941</v>
      </c>
      <c r="R81">
        <v>0</v>
      </c>
      <c r="S81">
        <v>1.9274478330658105</v>
      </c>
      <c r="T81">
        <v>13.908057784911717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9.14</v>
      </c>
      <c r="J82">
        <f>BYPL_EOD!AC82+BYPL_EOD!AD82</f>
        <v>6.4</v>
      </c>
      <c r="K82">
        <f>MES_EOD!AC82+MES_EOD!AD82</f>
        <v>0</v>
      </c>
      <c r="L82">
        <f>NDMC_EOD!AC82+NDMC_EOD!AD82</f>
        <v>1.9</v>
      </c>
      <c r="M82">
        <f>TPDDL_EOD!AC82+TPDDL_EOD!AD82</f>
        <v>13.71</v>
      </c>
      <c r="N82">
        <f t="shared" si="6"/>
        <v>31.150000000000002</v>
      </c>
      <c r="O82" s="154">
        <f t="shared" si="7"/>
        <v>0.44999999999999929</v>
      </c>
      <c r="P82">
        <v>9.2720385232744782</v>
      </c>
      <c r="Q82">
        <v>6.4924558587479941</v>
      </c>
      <c r="R82">
        <v>0</v>
      </c>
      <c r="S82">
        <v>1.9274478330658105</v>
      </c>
      <c r="T82">
        <v>13.908057784911717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9.14</v>
      </c>
      <c r="J83">
        <f>BYPL_EOD!AC83+BYPL_EOD!AD83</f>
        <v>6.4</v>
      </c>
      <c r="K83">
        <f>MES_EOD!AC83+MES_EOD!AD83</f>
        <v>0</v>
      </c>
      <c r="L83">
        <f>NDMC_EOD!AC83+NDMC_EOD!AD83</f>
        <v>1.9</v>
      </c>
      <c r="M83">
        <f>TPDDL_EOD!AC83+TPDDL_EOD!AD83</f>
        <v>13.71</v>
      </c>
      <c r="N83">
        <f t="shared" si="6"/>
        <v>31.150000000000002</v>
      </c>
      <c r="O83" s="154">
        <f t="shared" si="7"/>
        <v>1.4499999999999993</v>
      </c>
      <c r="P83">
        <v>9.5654574638844299</v>
      </c>
      <c r="Q83">
        <v>6.6979133226324237</v>
      </c>
      <c r="R83">
        <v>0</v>
      </c>
      <c r="S83">
        <v>1.9884430176565007</v>
      </c>
      <c r="T83">
        <v>14.348186195826646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9.43</v>
      </c>
      <c r="J84">
        <f>BYPL_EOD!AC84+BYPL_EOD!AD84</f>
        <v>6.6</v>
      </c>
      <c r="K84">
        <f>MES_EOD!AC84+MES_EOD!AD84</f>
        <v>0</v>
      </c>
      <c r="L84">
        <f>NDMC_EOD!AC84+NDMC_EOD!AD84</f>
        <v>1.96</v>
      </c>
      <c r="M84">
        <f>TPDDL_EOD!AC84+TPDDL_EOD!AD84</f>
        <v>14.14</v>
      </c>
      <c r="N84">
        <f t="shared" si="6"/>
        <v>32.130000000000003</v>
      </c>
      <c r="O84" s="154">
        <f t="shared" si="7"/>
        <v>0.46999999999999886</v>
      </c>
      <c r="P84">
        <v>9.5679427326486142</v>
      </c>
      <c r="Q84">
        <v>6.6965452847805782</v>
      </c>
      <c r="R84">
        <v>0</v>
      </c>
      <c r="S84">
        <v>1.9886710239651415</v>
      </c>
      <c r="T84">
        <v>14.346840958605664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9.43</v>
      </c>
      <c r="J85">
        <f>BYPL_EOD!AC85+BYPL_EOD!AD85</f>
        <v>6.6</v>
      </c>
      <c r="K85">
        <f>MES_EOD!AC85+MES_EOD!AD85</f>
        <v>0</v>
      </c>
      <c r="L85">
        <f>NDMC_EOD!AC85+NDMC_EOD!AD85</f>
        <v>1.96</v>
      </c>
      <c r="M85">
        <f>TPDDL_EOD!AC85+TPDDL_EOD!AD85</f>
        <v>14.14</v>
      </c>
      <c r="N85">
        <f t="shared" si="6"/>
        <v>32.130000000000003</v>
      </c>
      <c r="O85" s="154">
        <f t="shared" si="7"/>
        <v>0.46999999999999886</v>
      </c>
      <c r="P85">
        <v>9.5679427326486142</v>
      </c>
      <c r="Q85">
        <v>6.6965452847805782</v>
      </c>
      <c r="R85">
        <v>0</v>
      </c>
      <c r="S85">
        <v>1.9886710239651415</v>
      </c>
      <c r="T85">
        <v>14.346840958605664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54"/>
      <c r="I86">
        <f>BRPL_EOD!AC86+BRPL_EOD!AD86</f>
        <v>9.43</v>
      </c>
      <c r="J86">
        <f>BYPL_EOD!AC86+BYPL_EOD!AD86</f>
        <v>6.6</v>
      </c>
      <c r="K86">
        <f>MES_EOD!AC86+MES_EOD!AD86</f>
        <v>0</v>
      </c>
      <c r="L86">
        <f>NDMC_EOD!AC86+NDMC_EOD!AD86</f>
        <v>1.96</v>
      </c>
      <c r="M86">
        <f>TPDDL_EOD!AC86+TPDDL_EOD!AD86</f>
        <v>14.14</v>
      </c>
      <c r="N86">
        <f t="shared" si="6"/>
        <v>32.130000000000003</v>
      </c>
      <c r="O86" s="154">
        <f t="shared" si="7"/>
        <v>0.46999999999999886</v>
      </c>
      <c r="P86">
        <v>9.5679427326486142</v>
      </c>
      <c r="Q86">
        <v>6.6965452847805782</v>
      </c>
      <c r="R86">
        <v>0</v>
      </c>
      <c r="S86">
        <v>1.9886710239651415</v>
      </c>
      <c r="T86">
        <v>14.346840958605664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9.43</v>
      </c>
      <c r="J87">
        <f>BYPL_EOD!AC87+BYPL_EOD!AD87</f>
        <v>6.6</v>
      </c>
      <c r="K87">
        <f>MES_EOD!AC87+MES_EOD!AD87</f>
        <v>0</v>
      </c>
      <c r="L87">
        <f>NDMC_EOD!AC87+NDMC_EOD!AD87</f>
        <v>1.96</v>
      </c>
      <c r="M87">
        <f>TPDDL_EOD!AC87+TPDDL_EOD!AD87</f>
        <v>14.14</v>
      </c>
      <c r="N87">
        <f t="shared" si="6"/>
        <v>32.130000000000003</v>
      </c>
      <c r="O87" s="154">
        <f t="shared" si="7"/>
        <v>0.46999999999999886</v>
      </c>
      <c r="P87">
        <v>9.5679427326486142</v>
      </c>
      <c r="Q87">
        <v>6.6965452847805782</v>
      </c>
      <c r="R87">
        <v>0</v>
      </c>
      <c r="S87">
        <v>1.9886710239651415</v>
      </c>
      <c r="T87">
        <v>14.346840958605664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9.43</v>
      </c>
      <c r="J88">
        <f>BYPL_EOD!AC88+BYPL_EOD!AD88</f>
        <v>6.6</v>
      </c>
      <c r="K88">
        <f>MES_EOD!AC88+MES_EOD!AD88</f>
        <v>0</v>
      </c>
      <c r="L88">
        <f>NDMC_EOD!AC88+NDMC_EOD!AD88</f>
        <v>1.96</v>
      </c>
      <c r="M88">
        <f>TPDDL_EOD!AC88+TPDDL_EOD!AD88</f>
        <v>14.14</v>
      </c>
      <c r="N88">
        <f t="shared" si="6"/>
        <v>32.130000000000003</v>
      </c>
      <c r="O88" s="154">
        <f t="shared" si="7"/>
        <v>0.46999999999999886</v>
      </c>
      <c r="P88">
        <v>9.5679427326486142</v>
      </c>
      <c r="Q88">
        <v>6.6965452847805782</v>
      </c>
      <c r="R88">
        <v>0</v>
      </c>
      <c r="S88">
        <v>1.9886710239651415</v>
      </c>
      <c r="T88">
        <v>14.346840958605664</v>
      </c>
      <c r="U88" s="156">
        <f t="shared" si="8"/>
        <v>32.6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9.43</v>
      </c>
      <c r="J89">
        <f>BYPL_EOD!AC89+BYPL_EOD!AD89</f>
        <v>6.6</v>
      </c>
      <c r="K89">
        <f>MES_EOD!AC89+MES_EOD!AD89</f>
        <v>0</v>
      </c>
      <c r="L89">
        <f>NDMC_EOD!AC89+NDMC_EOD!AD89</f>
        <v>1.96</v>
      </c>
      <c r="M89">
        <f>TPDDL_EOD!AC89+TPDDL_EOD!AD89</f>
        <v>14.14</v>
      </c>
      <c r="N89">
        <f t="shared" si="6"/>
        <v>32.130000000000003</v>
      </c>
      <c r="O89" s="154">
        <f t="shared" si="7"/>
        <v>0.46999999999999886</v>
      </c>
      <c r="P89">
        <v>9.5679427326486142</v>
      </c>
      <c r="Q89">
        <v>6.6965452847805782</v>
      </c>
      <c r="R89">
        <v>0</v>
      </c>
      <c r="S89">
        <v>1.9886710239651415</v>
      </c>
      <c r="T89">
        <v>14.346840958605664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54"/>
      <c r="I90">
        <f>BRPL_EOD!AC90+BRPL_EOD!AD90</f>
        <v>9.43</v>
      </c>
      <c r="J90">
        <f>BYPL_EOD!AC90+BYPL_EOD!AD90</f>
        <v>6.6</v>
      </c>
      <c r="K90">
        <f>MES_EOD!AC90+MES_EOD!AD90</f>
        <v>0</v>
      </c>
      <c r="L90">
        <f>NDMC_EOD!AC90+NDMC_EOD!AD90</f>
        <v>1.96</v>
      </c>
      <c r="M90">
        <f>TPDDL_EOD!AC90+TPDDL_EOD!AD90</f>
        <v>14.14</v>
      </c>
      <c r="N90">
        <f t="shared" si="6"/>
        <v>32.130000000000003</v>
      </c>
      <c r="O90" s="154">
        <f t="shared" si="7"/>
        <v>0.46999999999999886</v>
      </c>
      <c r="P90">
        <v>9.5679427326486142</v>
      </c>
      <c r="Q90">
        <v>6.6965452847805782</v>
      </c>
      <c r="R90">
        <v>0</v>
      </c>
      <c r="S90">
        <v>1.9886710239651415</v>
      </c>
      <c r="T90">
        <v>14.346840958605664</v>
      </c>
      <c r="U90" s="156">
        <f t="shared" si="8"/>
        <v>32.6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54"/>
      <c r="I91">
        <f>BRPL_EOD!AC91+BRPL_EOD!AD91</f>
        <v>9.43</v>
      </c>
      <c r="J91">
        <f>BYPL_EOD!AC91+BYPL_EOD!AD91</f>
        <v>6.6</v>
      </c>
      <c r="K91">
        <f>MES_EOD!AC91+MES_EOD!AD91</f>
        <v>0</v>
      </c>
      <c r="L91">
        <f>NDMC_EOD!AC91+NDMC_EOD!AD91</f>
        <v>1.96</v>
      </c>
      <c r="M91">
        <f>TPDDL_EOD!AC91+TPDDL_EOD!AD91</f>
        <v>14.14</v>
      </c>
      <c r="N91">
        <f t="shared" si="6"/>
        <v>32.130000000000003</v>
      </c>
      <c r="O91" s="154">
        <f t="shared" si="7"/>
        <v>0.46999999999999886</v>
      </c>
      <c r="P91">
        <v>9.5679427326486142</v>
      </c>
      <c r="Q91">
        <v>6.6965452847805782</v>
      </c>
      <c r="R91">
        <v>0</v>
      </c>
      <c r="S91">
        <v>1.9886710239651415</v>
      </c>
      <c r="T91">
        <v>14.346840958605664</v>
      </c>
      <c r="U91" s="156">
        <f t="shared" si="8"/>
        <v>32.6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54"/>
      <c r="I92">
        <f>BRPL_EOD!AC92+BRPL_EOD!AD92</f>
        <v>9.43</v>
      </c>
      <c r="J92">
        <f>BYPL_EOD!AC92+BYPL_EOD!AD92</f>
        <v>6.6</v>
      </c>
      <c r="K92">
        <f>MES_EOD!AC92+MES_EOD!AD92</f>
        <v>0</v>
      </c>
      <c r="L92">
        <f>NDMC_EOD!AC92+NDMC_EOD!AD92</f>
        <v>1.96</v>
      </c>
      <c r="M92">
        <f>TPDDL_EOD!AC92+TPDDL_EOD!AD92</f>
        <v>14.14</v>
      </c>
      <c r="N92">
        <f t="shared" si="6"/>
        <v>32.130000000000003</v>
      </c>
      <c r="O92" s="154">
        <f t="shared" si="7"/>
        <v>0.46999999999999886</v>
      </c>
      <c r="P92">
        <v>9.5679427326486142</v>
      </c>
      <c r="Q92">
        <v>6.6965452847805782</v>
      </c>
      <c r="R92">
        <v>0</v>
      </c>
      <c r="S92">
        <v>1.9886710239651415</v>
      </c>
      <c r="T92">
        <v>14.346840958605664</v>
      </c>
      <c r="U92" s="156">
        <f t="shared" si="8"/>
        <v>32.6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54"/>
      <c r="I93">
        <f>BRPL_EOD!AC93+BRPL_EOD!AD93</f>
        <v>9.43</v>
      </c>
      <c r="J93">
        <f>BYPL_EOD!AC93+BYPL_EOD!AD93</f>
        <v>6.6</v>
      </c>
      <c r="K93">
        <f>MES_EOD!AC93+MES_EOD!AD93</f>
        <v>0</v>
      </c>
      <c r="L93">
        <f>NDMC_EOD!AC93+NDMC_EOD!AD93</f>
        <v>1.96</v>
      </c>
      <c r="M93">
        <f>TPDDL_EOD!AC93+TPDDL_EOD!AD93</f>
        <v>14.14</v>
      </c>
      <c r="N93">
        <f t="shared" si="6"/>
        <v>32.130000000000003</v>
      </c>
      <c r="O93" s="154">
        <f t="shared" si="7"/>
        <v>0.46999999999999886</v>
      </c>
      <c r="P93">
        <v>9.5679427326486142</v>
      </c>
      <c r="Q93">
        <v>6.6965452847805782</v>
      </c>
      <c r="R93">
        <v>0</v>
      </c>
      <c r="S93">
        <v>1.9886710239651415</v>
      </c>
      <c r="T93">
        <v>14.346840958605664</v>
      </c>
      <c r="U93" s="156">
        <f t="shared" si="8"/>
        <v>32.6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54"/>
      <c r="I94">
        <f>BRPL_EOD!AC94+BRPL_EOD!AD94</f>
        <v>9.43</v>
      </c>
      <c r="J94">
        <f>BYPL_EOD!AC94+BYPL_EOD!AD94</f>
        <v>6.6</v>
      </c>
      <c r="K94">
        <f>MES_EOD!AC94+MES_EOD!AD94</f>
        <v>0</v>
      </c>
      <c r="L94">
        <f>NDMC_EOD!AC94+NDMC_EOD!AD94</f>
        <v>1.96</v>
      </c>
      <c r="M94">
        <f>TPDDL_EOD!AC94+TPDDL_EOD!AD94</f>
        <v>14.14</v>
      </c>
      <c r="N94">
        <f t="shared" si="6"/>
        <v>32.130000000000003</v>
      </c>
      <c r="O94" s="154">
        <f t="shared" si="7"/>
        <v>0.46999999999999886</v>
      </c>
      <c r="P94">
        <v>9.5679427326486142</v>
      </c>
      <c r="Q94">
        <v>6.6965452847805782</v>
      </c>
      <c r="R94">
        <v>0</v>
      </c>
      <c r="S94">
        <v>1.9886710239651415</v>
      </c>
      <c r="T94">
        <v>14.346840958605664</v>
      </c>
      <c r="U94" s="156">
        <f t="shared" si="8"/>
        <v>32.6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9.7100000000000009</v>
      </c>
      <c r="J95">
        <f>BYPL_EOD!AC95+BYPL_EOD!AD95</f>
        <v>6.8</v>
      </c>
      <c r="K95">
        <f>MES_EOD!AC95+MES_EOD!AD95</f>
        <v>0</v>
      </c>
      <c r="L95">
        <f>NDMC_EOD!AC95+NDMC_EOD!AD95</f>
        <v>2.02</v>
      </c>
      <c r="M95">
        <f>TPDDL_EOD!AC95+TPDDL_EOD!AD95</f>
        <v>14.57</v>
      </c>
      <c r="N95">
        <f t="shared" si="6"/>
        <v>33.1</v>
      </c>
      <c r="O95" s="154">
        <f t="shared" si="7"/>
        <v>0.5</v>
      </c>
      <c r="P95">
        <v>9.8566767371601216</v>
      </c>
      <c r="Q95">
        <v>6.9027190332326285</v>
      </c>
      <c r="R95">
        <v>0</v>
      </c>
      <c r="S95">
        <v>2.0505135951661631</v>
      </c>
      <c r="T95">
        <v>14.790090634441087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9.7100000000000009</v>
      </c>
      <c r="J96">
        <f>BYPL_EOD!AC96+BYPL_EOD!AD96</f>
        <v>6.8</v>
      </c>
      <c r="K96">
        <f>MES_EOD!AC96+MES_EOD!AD96</f>
        <v>0</v>
      </c>
      <c r="L96">
        <f>NDMC_EOD!AC96+NDMC_EOD!AD96</f>
        <v>2.02</v>
      </c>
      <c r="M96">
        <f>TPDDL_EOD!AC96+TPDDL_EOD!AD96</f>
        <v>14.57</v>
      </c>
      <c r="N96">
        <f t="shared" si="6"/>
        <v>33.1</v>
      </c>
      <c r="O96" s="154">
        <f t="shared" si="7"/>
        <v>0.5</v>
      </c>
      <c r="P96">
        <v>9.8566767371601216</v>
      </c>
      <c r="Q96">
        <v>6.9027190332326285</v>
      </c>
      <c r="R96">
        <v>0</v>
      </c>
      <c r="S96">
        <v>2.0505135951661631</v>
      </c>
      <c r="T96">
        <v>14.790090634441087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9.7100000000000009</v>
      </c>
      <c r="J97">
        <f>BYPL_EOD!AC97+BYPL_EOD!AD97</f>
        <v>6.8</v>
      </c>
      <c r="K97">
        <f>MES_EOD!AC97+MES_EOD!AD97</f>
        <v>0</v>
      </c>
      <c r="L97">
        <f>NDMC_EOD!AC97+NDMC_EOD!AD97</f>
        <v>2.02</v>
      </c>
      <c r="M97">
        <f>TPDDL_EOD!AC97+TPDDL_EOD!AD97</f>
        <v>14.57</v>
      </c>
      <c r="N97">
        <f t="shared" si="6"/>
        <v>33.1</v>
      </c>
      <c r="O97" s="154">
        <f t="shared" si="7"/>
        <v>0.5</v>
      </c>
      <c r="P97">
        <v>9.8566767371601216</v>
      </c>
      <c r="Q97">
        <v>6.9027190332326285</v>
      </c>
      <c r="R97">
        <v>0</v>
      </c>
      <c r="S97">
        <v>2.0505135951661631</v>
      </c>
      <c r="T97">
        <v>14.790090634441087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9.7100000000000009</v>
      </c>
      <c r="J98">
        <f>BYPL_EOD!AC98+BYPL_EOD!AD98</f>
        <v>6.8</v>
      </c>
      <c r="K98">
        <f>MES_EOD!AC98+MES_EOD!AD98</f>
        <v>0</v>
      </c>
      <c r="L98">
        <f>NDMC_EOD!AC98+NDMC_EOD!AD98</f>
        <v>2.02</v>
      </c>
      <c r="M98">
        <f>TPDDL_EOD!AC98+TPDDL_EOD!AD98</f>
        <v>14.57</v>
      </c>
      <c r="N98">
        <f t="shared" si="6"/>
        <v>33.1</v>
      </c>
      <c r="O98" s="154">
        <f t="shared" si="7"/>
        <v>0.5</v>
      </c>
      <c r="P98">
        <v>9.8566767371601216</v>
      </c>
      <c r="Q98">
        <v>6.9027190332326285</v>
      </c>
      <c r="R98">
        <v>0</v>
      </c>
      <c r="S98">
        <v>2.0505135951661631</v>
      </c>
      <c r="T98">
        <v>14.790090634441087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0.80469999999999975</v>
      </c>
      <c r="E99" s="156">
        <f t="shared" si="12"/>
        <v>0</v>
      </c>
      <c r="F99" s="156">
        <f t="shared" si="12"/>
        <v>2.016</v>
      </c>
      <c r="G99" s="156">
        <f t="shared" si="12"/>
        <v>0.80469999999999975</v>
      </c>
      <c r="H99" s="156"/>
      <c r="I99" s="156">
        <f t="shared" si="12"/>
        <v>0.22211249999999955</v>
      </c>
      <c r="J99" s="156">
        <f t="shared" si="12"/>
        <v>0.19448750000000009</v>
      </c>
      <c r="K99" s="156">
        <f t="shared" si="12"/>
        <v>0</v>
      </c>
      <c r="L99" s="156">
        <f t="shared" si="12"/>
        <v>4.6185000000000025E-2</v>
      </c>
      <c r="M99" s="156">
        <f t="shared" si="12"/>
        <v>0.3331600000000004</v>
      </c>
      <c r="N99" s="156">
        <f t="shared" si="12"/>
        <v>0.79594500000000012</v>
      </c>
      <c r="O99" s="156">
        <f t="shared" si="12"/>
        <v>8.7549999999999815E-3</v>
      </c>
      <c r="P99" s="156">
        <f t="shared" si="12"/>
        <v>0.22456191005786152</v>
      </c>
      <c r="Q99" s="156">
        <f t="shared" si="12"/>
        <v>0.19660985796680858</v>
      </c>
      <c r="R99" s="156">
        <f t="shared" si="12"/>
        <v>0</v>
      </c>
      <c r="S99" s="156">
        <f t="shared" si="12"/>
        <v>4.6694282691778152E-2</v>
      </c>
      <c r="T99" s="156">
        <f t="shared" si="12"/>
        <v>0.33683394928355154</v>
      </c>
      <c r="U99" s="156">
        <f t="shared" si="12"/>
        <v>0.80469999999999975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267.95999999999998</v>
      </c>
      <c r="E3">
        <f>BAWANA!AM3</f>
        <v>0</v>
      </c>
      <c r="F3">
        <f>(B3+C3)*0.8</f>
        <v>256</v>
      </c>
      <c r="G3">
        <f>(D3+E3)</f>
        <v>267.95999999999998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17.82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267.96000000000004</v>
      </c>
      <c r="O3" s="154">
        <f t="shared" ref="O3:O66" si="1">G3-N3</f>
        <v>0</v>
      </c>
      <c r="P3">
        <v>99.61999999999999</v>
      </c>
      <c r="Q3">
        <v>49.919999999999995</v>
      </c>
      <c r="R3">
        <v>17.819999999999997</v>
      </c>
      <c r="S3">
        <v>30.999999999999993</v>
      </c>
      <c r="T3">
        <v>69.59999999999998</v>
      </c>
      <c r="U3" s="156">
        <f t="shared" ref="U3:U66" si="2">SUM(P3:T3)</f>
        <v>267.95999999999998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267.95999999999998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17.82</v>
      </c>
      <c r="L4">
        <f>NDMC_EOD!AK4+NDMC_EOD!AL4</f>
        <v>31</v>
      </c>
      <c r="M4">
        <f>TPDDL_EOD!AK4+TPDDL_EOD!AL4</f>
        <v>69.599999999999994</v>
      </c>
      <c r="N4">
        <f t="shared" si="0"/>
        <v>267.96000000000004</v>
      </c>
      <c r="O4" s="154">
        <f t="shared" si="1"/>
        <v>0</v>
      </c>
      <c r="P4">
        <v>99.61999999999999</v>
      </c>
      <c r="Q4">
        <v>49.919999999999995</v>
      </c>
      <c r="R4">
        <v>17.819999999999997</v>
      </c>
      <c r="S4">
        <v>30.999999999999993</v>
      </c>
      <c r="T4">
        <v>69.59999999999998</v>
      </c>
      <c r="U4" s="156">
        <f t="shared" si="2"/>
        <v>267.95999999999998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267.95999999999998</v>
      </c>
      <c r="E5">
        <f>BAWANA!AM5</f>
        <v>0</v>
      </c>
      <c r="F5">
        <f t="shared" si="4"/>
        <v>256</v>
      </c>
      <c r="G5">
        <f t="shared" si="5"/>
        <v>267.95999999999998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17.82</v>
      </c>
      <c r="L5">
        <f>NDMC_EOD!AK5+NDMC_EOD!AL5</f>
        <v>31</v>
      </c>
      <c r="M5">
        <f>TPDDL_EOD!AK5+TPDDL_EOD!AL5</f>
        <v>69.599999999999994</v>
      </c>
      <c r="N5">
        <f t="shared" si="0"/>
        <v>267.96000000000004</v>
      </c>
      <c r="O5" s="154">
        <f t="shared" si="1"/>
        <v>0</v>
      </c>
      <c r="P5">
        <v>99.61999999999999</v>
      </c>
      <c r="Q5">
        <v>49.919999999999995</v>
      </c>
      <c r="R5">
        <v>17.819999999999997</v>
      </c>
      <c r="S5">
        <v>30.999999999999993</v>
      </c>
      <c r="T5">
        <v>69.59999999999998</v>
      </c>
      <c r="U5" s="156">
        <f t="shared" si="2"/>
        <v>267.95999999999998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267.95999999999998</v>
      </c>
      <c r="E6">
        <f>BAWANA!AM6</f>
        <v>0</v>
      </c>
      <c r="F6">
        <f t="shared" si="4"/>
        <v>256</v>
      </c>
      <c r="G6">
        <f t="shared" si="5"/>
        <v>267.95999999999998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17.82</v>
      </c>
      <c r="L6">
        <f>NDMC_EOD!AK6+NDMC_EOD!AL6</f>
        <v>31</v>
      </c>
      <c r="M6">
        <f>TPDDL_EOD!AK6+TPDDL_EOD!AL6</f>
        <v>69.599999999999994</v>
      </c>
      <c r="N6">
        <f t="shared" si="0"/>
        <v>267.96000000000004</v>
      </c>
      <c r="O6" s="154">
        <f t="shared" si="1"/>
        <v>0</v>
      </c>
      <c r="P6">
        <v>99.61999999999999</v>
      </c>
      <c r="Q6">
        <v>49.919999999999995</v>
      </c>
      <c r="R6">
        <v>17.819999999999997</v>
      </c>
      <c r="S6">
        <v>30.999999999999993</v>
      </c>
      <c r="T6">
        <v>69.59999999999998</v>
      </c>
      <c r="U6" s="156">
        <f t="shared" si="2"/>
        <v>267.95999999999998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270.95999999999998</v>
      </c>
      <c r="E7">
        <f>BAWANA!AM7</f>
        <v>0</v>
      </c>
      <c r="F7">
        <f t="shared" si="4"/>
        <v>256</v>
      </c>
      <c r="G7">
        <f t="shared" si="5"/>
        <v>270.95999999999998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20.82</v>
      </c>
      <c r="L7">
        <f>NDMC_EOD!AK7+NDMC_EOD!AL7</f>
        <v>31</v>
      </c>
      <c r="M7">
        <f>TPDDL_EOD!AK7+TPDDL_EOD!AL7</f>
        <v>69.599999999999994</v>
      </c>
      <c r="N7">
        <f t="shared" si="0"/>
        <v>270.96000000000004</v>
      </c>
      <c r="O7" s="154">
        <f t="shared" si="1"/>
        <v>0</v>
      </c>
      <c r="P7">
        <v>99.61999999999999</v>
      </c>
      <c r="Q7">
        <v>49.919999999999995</v>
      </c>
      <c r="R7">
        <v>20.819999999999997</v>
      </c>
      <c r="S7">
        <v>30.999999999999993</v>
      </c>
      <c r="T7">
        <v>69.59999999999998</v>
      </c>
      <c r="U7" s="156">
        <f t="shared" si="2"/>
        <v>270.95999999999998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265.26</v>
      </c>
      <c r="E8">
        <f>BAWANA!AM8</f>
        <v>0</v>
      </c>
      <c r="F8">
        <f t="shared" si="4"/>
        <v>256</v>
      </c>
      <c r="G8">
        <f t="shared" si="5"/>
        <v>265.26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15.12</v>
      </c>
      <c r="L8">
        <f>NDMC_EOD!AK8+NDMC_EOD!AL8</f>
        <v>31</v>
      </c>
      <c r="M8">
        <f>TPDDL_EOD!AK8+TPDDL_EOD!AL8</f>
        <v>69.599999999999994</v>
      </c>
      <c r="N8">
        <f t="shared" si="0"/>
        <v>265.26</v>
      </c>
      <c r="O8" s="154">
        <f t="shared" si="1"/>
        <v>0</v>
      </c>
      <c r="P8">
        <v>99.62</v>
      </c>
      <c r="Q8">
        <v>49.92</v>
      </c>
      <c r="R8">
        <v>15.12</v>
      </c>
      <c r="S8">
        <v>31</v>
      </c>
      <c r="T8">
        <v>69.599999999999994</v>
      </c>
      <c r="U8" s="156">
        <f t="shared" si="2"/>
        <v>265.26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266.95999999999998</v>
      </c>
      <c r="E9">
        <f>BAWANA!AM9</f>
        <v>0</v>
      </c>
      <c r="F9">
        <f t="shared" si="4"/>
        <v>256</v>
      </c>
      <c r="G9">
        <f t="shared" si="5"/>
        <v>266.95999999999998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16.82</v>
      </c>
      <c r="L9">
        <f>NDMC_EOD!AK9+NDMC_EOD!AL9</f>
        <v>31</v>
      </c>
      <c r="M9">
        <f>TPDDL_EOD!AK9+TPDDL_EOD!AL9</f>
        <v>69.599999999999994</v>
      </c>
      <c r="N9">
        <f t="shared" si="0"/>
        <v>266.96000000000004</v>
      </c>
      <c r="O9" s="154">
        <f t="shared" si="1"/>
        <v>0</v>
      </c>
      <c r="P9">
        <v>99.61999999999999</v>
      </c>
      <c r="Q9">
        <v>49.919999999999995</v>
      </c>
      <c r="R9">
        <v>16.819999999999997</v>
      </c>
      <c r="S9">
        <v>30.999999999999993</v>
      </c>
      <c r="T9">
        <v>69.59999999999998</v>
      </c>
      <c r="U9" s="156">
        <f t="shared" si="2"/>
        <v>266.95999999999998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266.95999999999998</v>
      </c>
      <c r="E10">
        <f>BAWANA!AM10</f>
        <v>0</v>
      </c>
      <c r="F10">
        <f t="shared" si="4"/>
        <v>256</v>
      </c>
      <c r="G10">
        <f t="shared" si="5"/>
        <v>266.95999999999998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16.82</v>
      </c>
      <c r="L10">
        <f>NDMC_EOD!AK10+NDMC_EOD!AL10</f>
        <v>31</v>
      </c>
      <c r="M10">
        <f>TPDDL_EOD!AK10+TPDDL_EOD!AL10</f>
        <v>69.599999999999994</v>
      </c>
      <c r="N10">
        <f t="shared" si="0"/>
        <v>266.96000000000004</v>
      </c>
      <c r="O10" s="154">
        <f t="shared" si="1"/>
        <v>0</v>
      </c>
      <c r="P10">
        <v>99.61999999999999</v>
      </c>
      <c r="Q10">
        <v>49.919999999999995</v>
      </c>
      <c r="R10">
        <v>16.819999999999997</v>
      </c>
      <c r="S10">
        <v>30.999999999999993</v>
      </c>
      <c r="T10">
        <v>69.59999999999998</v>
      </c>
      <c r="U10" s="156">
        <f t="shared" si="2"/>
        <v>266.95999999999998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266.45999999999998</v>
      </c>
      <c r="E11">
        <f>BAWANA!AM11</f>
        <v>0</v>
      </c>
      <c r="F11">
        <f t="shared" si="4"/>
        <v>256</v>
      </c>
      <c r="G11">
        <f t="shared" si="5"/>
        <v>266.45999999999998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16.32</v>
      </c>
      <c r="L11">
        <f>NDMC_EOD!AK11+NDMC_EOD!AL11</f>
        <v>31</v>
      </c>
      <c r="M11">
        <f>TPDDL_EOD!AK11+TPDDL_EOD!AL11</f>
        <v>69.599999999999994</v>
      </c>
      <c r="N11">
        <f t="shared" si="0"/>
        <v>266.46000000000004</v>
      </c>
      <c r="O11" s="154">
        <f t="shared" si="1"/>
        <v>0</v>
      </c>
      <c r="P11">
        <v>99.61999999999999</v>
      </c>
      <c r="Q11">
        <v>49.919999999999995</v>
      </c>
      <c r="R11">
        <v>16.319999999999997</v>
      </c>
      <c r="S11">
        <v>30.999999999999993</v>
      </c>
      <c r="T11">
        <v>69.59999999999998</v>
      </c>
      <c r="U11" s="156">
        <f t="shared" si="2"/>
        <v>266.45999999999998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265.95999999999998</v>
      </c>
      <c r="E12">
        <f>BAWANA!AM12</f>
        <v>0</v>
      </c>
      <c r="F12">
        <f t="shared" si="4"/>
        <v>256</v>
      </c>
      <c r="G12">
        <f t="shared" si="5"/>
        <v>265.95999999999998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15.82</v>
      </c>
      <c r="L12">
        <f>NDMC_EOD!AK12+NDMC_EOD!AL12</f>
        <v>31</v>
      </c>
      <c r="M12">
        <f>TPDDL_EOD!AK12+TPDDL_EOD!AL12</f>
        <v>69.599999999999994</v>
      </c>
      <c r="N12">
        <f t="shared" si="0"/>
        <v>265.96000000000004</v>
      </c>
      <c r="O12" s="154">
        <f t="shared" si="1"/>
        <v>0</v>
      </c>
      <c r="P12">
        <v>99.61999999999999</v>
      </c>
      <c r="Q12">
        <v>49.919999999999987</v>
      </c>
      <c r="R12">
        <v>15.819999999999997</v>
      </c>
      <c r="S12">
        <v>30.999999999999993</v>
      </c>
      <c r="T12">
        <v>69.59999999999998</v>
      </c>
      <c r="U12" s="156">
        <f t="shared" si="2"/>
        <v>265.95999999999992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270.95999999999998</v>
      </c>
      <c r="E13">
        <f>BAWANA!AM13</f>
        <v>0</v>
      </c>
      <c r="F13">
        <f t="shared" si="4"/>
        <v>256</v>
      </c>
      <c r="G13">
        <f t="shared" si="5"/>
        <v>270.95999999999998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20.82</v>
      </c>
      <c r="L13">
        <f>NDMC_EOD!AK13+NDMC_EOD!AL13</f>
        <v>31</v>
      </c>
      <c r="M13">
        <f>TPDDL_EOD!AK13+TPDDL_EOD!AL13</f>
        <v>69.599999999999994</v>
      </c>
      <c r="N13">
        <f t="shared" si="0"/>
        <v>270.96000000000004</v>
      </c>
      <c r="O13" s="154">
        <f t="shared" si="1"/>
        <v>0</v>
      </c>
      <c r="P13">
        <v>99.61999999999999</v>
      </c>
      <c r="Q13">
        <v>49.919999999999995</v>
      </c>
      <c r="R13">
        <v>20.819999999999997</v>
      </c>
      <c r="S13">
        <v>30.999999999999993</v>
      </c>
      <c r="T13">
        <v>69.59999999999998</v>
      </c>
      <c r="U13" s="156">
        <f t="shared" si="2"/>
        <v>270.95999999999998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255.95999999999998</v>
      </c>
      <c r="E14">
        <f>BAWANA!AM14</f>
        <v>0</v>
      </c>
      <c r="F14">
        <f t="shared" si="4"/>
        <v>256</v>
      </c>
      <c r="G14">
        <f t="shared" si="5"/>
        <v>255.95999999999998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69.599999999999994</v>
      </c>
      <c r="N14">
        <f t="shared" si="0"/>
        <v>255.96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30.999999999999996</v>
      </c>
      <c r="T14">
        <v>69.59999999999998</v>
      </c>
      <c r="U14" s="156">
        <f t="shared" si="2"/>
        <v>255.95999999999998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232.34</v>
      </c>
      <c r="E15">
        <f>BAWANA!AM15</f>
        <v>0</v>
      </c>
      <c r="F15">
        <f t="shared" si="4"/>
        <v>256</v>
      </c>
      <c r="G15">
        <f t="shared" si="5"/>
        <v>232.34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69.599999999999994</v>
      </c>
      <c r="N15">
        <f t="shared" si="0"/>
        <v>232.34</v>
      </c>
      <c r="O15" s="154">
        <f t="shared" si="1"/>
        <v>0</v>
      </c>
      <c r="P15">
        <v>76</v>
      </c>
      <c r="Q15">
        <v>49.92</v>
      </c>
      <c r="R15">
        <v>5.82</v>
      </c>
      <c r="S15">
        <v>31</v>
      </c>
      <c r="T15">
        <v>69.599999999999994</v>
      </c>
      <c r="U15" s="156">
        <f t="shared" si="2"/>
        <v>232.34</v>
      </c>
      <c r="V15" s="154">
        <f t="shared" si="3"/>
        <v>0</v>
      </c>
      <c r="Y15">
        <f>BAWANA!AW15+BAWANA!AX15</f>
        <v>32</v>
      </c>
      <c r="Z15">
        <f>BAWANA!BD15+BAWANA!BE15</f>
        <v>5.66</v>
      </c>
      <c r="AA15">
        <f>BAWANA!X15+BAWANA!Y15</f>
        <v>32</v>
      </c>
      <c r="AB15">
        <f>BAWANA!AE15+BAWANA!AF15</f>
        <v>5.66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232.34</v>
      </c>
      <c r="E16">
        <f>BAWANA!AM16</f>
        <v>0</v>
      </c>
      <c r="F16">
        <f t="shared" si="4"/>
        <v>256</v>
      </c>
      <c r="G16">
        <f t="shared" si="5"/>
        <v>232.34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69.599999999999994</v>
      </c>
      <c r="N16">
        <f t="shared" si="0"/>
        <v>232.34</v>
      </c>
      <c r="O16" s="154">
        <f t="shared" si="1"/>
        <v>0</v>
      </c>
      <c r="P16">
        <v>76</v>
      </c>
      <c r="Q16">
        <v>49.92</v>
      </c>
      <c r="R16">
        <v>5.82</v>
      </c>
      <c r="S16">
        <v>31</v>
      </c>
      <c r="T16">
        <v>69.599999999999994</v>
      </c>
      <c r="U16" s="156">
        <f t="shared" si="2"/>
        <v>232.34</v>
      </c>
      <c r="V16" s="154">
        <f t="shared" si="3"/>
        <v>0</v>
      </c>
      <c r="Y16">
        <f>BAWANA!AW16+BAWANA!AX16</f>
        <v>32</v>
      </c>
      <c r="Z16">
        <f>BAWANA!BD16+BAWANA!BE16</f>
        <v>5.66</v>
      </c>
      <c r="AA16">
        <f>BAWANA!X16+BAWANA!Y16</f>
        <v>32</v>
      </c>
      <c r="AB16">
        <f>BAWANA!AE16+BAWANA!AF16</f>
        <v>5.66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232.34</v>
      </c>
      <c r="E17">
        <f>BAWANA!AM17</f>
        <v>0</v>
      </c>
      <c r="F17">
        <f t="shared" si="4"/>
        <v>256</v>
      </c>
      <c r="G17">
        <f t="shared" si="5"/>
        <v>232.34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69.599999999999994</v>
      </c>
      <c r="N17">
        <f t="shared" si="0"/>
        <v>232.34</v>
      </c>
      <c r="O17" s="154">
        <f t="shared" si="1"/>
        <v>0</v>
      </c>
      <c r="P17">
        <v>76</v>
      </c>
      <c r="Q17">
        <v>49.92</v>
      </c>
      <c r="R17">
        <v>5.82</v>
      </c>
      <c r="S17">
        <v>31</v>
      </c>
      <c r="T17">
        <v>69.599999999999994</v>
      </c>
      <c r="U17" s="156">
        <f t="shared" si="2"/>
        <v>232.34</v>
      </c>
      <c r="V17" s="154">
        <f t="shared" si="3"/>
        <v>0</v>
      </c>
      <c r="Y17">
        <f>BAWANA!AW17+BAWANA!AX17</f>
        <v>32</v>
      </c>
      <c r="Z17">
        <f>BAWANA!BD17+BAWANA!BE17</f>
        <v>5.66</v>
      </c>
      <c r="AA17">
        <f>BAWANA!X17+BAWANA!Y17</f>
        <v>32</v>
      </c>
      <c r="AB17">
        <f>BAWANA!AE17+BAWANA!AF17</f>
        <v>5.66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232.34</v>
      </c>
      <c r="E18">
        <f>BAWANA!AM18</f>
        <v>0</v>
      </c>
      <c r="F18">
        <f t="shared" si="4"/>
        <v>256</v>
      </c>
      <c r="G18">
        <f t="shared" si="5"/>
        <v>232.34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69.599999999999994</v>
      </c>
      <c r="N18">
        <f t="shared" si="0"/>
        <v>232.34</v>
      </c>
      <c r="O18" s="154">
        <f t="shared" si="1"/>
        <v>0</v>
      </c>
      <c r="P18">
        <v>76</v>
      </c>
      <c r="Q18">
        <v>49.92</v>
      </c>
      <c r="R18">
        <v>5.82</v>
      </c>
      <c r="S18">
        <v>31</v>
      </c>
      <c r="T18">
        <v>69.599999999999994</v>
      </c>
      <c r="U18" s="156">
        <f t="shared" si="2"/>
        <v>232.34</v>
      </c>
      <c r="V18" s="154">
        <f t="shared" si="3"/>
        <v>0</v>
      </c>
      <c r="Y18">
        <f>BAWANA!AW18+BAWANA!AX18</f>
        <v>32</v>
      </c>
      <c r="Z18">
        <f>BAWANA!BD18+BAWANA!BE18</f>
        <v>5.66</v>
      </c>
      <c r="AA18">
        <f>BAWANA!X18+BAWANA!Y18</f>
        <v>32</v>
      </c>
      <c r="AB18">
        <f>BAWANA!AE18+BAWANA!AF18</f>
        <v>5.66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232.34</v>
      </c>
      <c r="E19">
        <f>BAWANA!AM19</f>
        <v>0</v>
      </c>
      <c r="F19">
        <f t="shared" si="4"/>
        <v>256</v>
      </c>
      <c r="G19">
        <f t="shared" si="5"/>
        <v>232.34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69.599999999999994</v>
      </c>
      <c r="N19">
        <f t="shared" si="0"/>
        <v>232.34</v>
      </c>
      <c r="O19" s="154">
        <f t="shared" si="1"/>
        <v>0</v>
      </c>
      <c r="P19">
        <v>76</v>
      </c>
      <c r="Q19">
        <v>49.92</v>
      </c>
      <c r="R19">
        <v>5.82</v>
      </c>
      <c r="S19">
        <v>31</v>
      </c>
      <c r="T19">
        <v>69.599999999999994</v>
      </c>
      <c r="U19" s="156">
        <f t="shared" si="2"/>
        <v>232.34</v>
      </c>
      <c r="V19" s="154">
        <f t="shared" si="3"/>
        <v>0</v>
      </c>
      <c r="Y19">
        <f>BAWANA!AW19+BAWANA!AX19</f>
        <v>32</v>
      </c>
      <c r="Z19">
        <f>BAWANA!BD19+BAWANA!BE19</f>
        <v>5.66</v>
      </c>
      <c r="AA19">
        <f>BAWANA!X19+BAWANA!Y19</f>
        <v>32</v>
      </c>
      <c r="AB19">
        <f>BAWANA!AE19+BAWANA!AF19</f>
        <v>5.66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232.34</v>
      </c>
      <c r="E20">
        <f>BAWANA!AM20</f>
        <v>0</v>
      </c>
      <c r="F20">
        <f t="shared" si="4"/>
        <v>256</v>
      </c>
      <c r="G20">
        <f t="shared" si="5"/>
        <v>232.34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69.599999999999994</v>
      </c>
      <c r="N20">
        <f t="shared" si="0"/>
        <v>232.34</v>
      </c>
      <c r="O20" s="154">
        <f t="shared" si="1"/>
        <v>0</v>
      </c>
      <c r="P20">
        <v>76</v>
      </c>
      <c r="Q20">
        <v>49.92</v>
      </c>
      <c r="R20">
        <v>5.82</v>
      </c>
      <c r="S20">
        <v>31</v>
      </c>
      <c r="T20">
        <v>69.599999999999994</v>
      </c>
      <c r="U20" s="156">
        <f t="shared" si="2"/>
        <v>232.34</v>
      </c>
      <c r="V20" s="154">
        <f t="shared" si="3"/>
        <v>0</v>
      </c>
      <c r="Y20">
        <f>BAWANA!AW20+BAWANA!AX20</f>
        <v>32</v>
      </c>
      <c r="Z20">
        <f>BAWANA!BD20+BAWANA!BE20</f>
        <v>5.66</v>
      </c>
      <c r="AA20">
        <f>BAWANA!X20+BAWANA!Y20</f>
        <v>32</v>
      </c>
      <c r="AB20">
        <f>BAWANA!AE20+BAWANA!AF20</f>
        <v>5.66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232.34</v>
      </c>
      <c r="E21">
        <f>BAWANA!AM21</f>
        <v>0</v>
      </c>
      <c r="F21">
        <f t="shared" si="4"/>
        <v>256</v>
      </c>
      <c r="G21">
        <f t="shared" si="5"/>
        <v>232.34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69.599999999999994</v>
      </c>
      <c r="N21">
        <f t="shared" si="0"/>
        <v>232.34</v>
      </c>
      <c r="O21" s="154">
        <f t="shared" si="1"/>
        <v>0</v>
      </c>
      <c r="P21">
        <v>76</v>
      </c>
      <c r="Q21">
        <v>49.92</v>
      </c>
      <c r="R21">
        <v>5.82</v>
      </c>
      <c r="S21">
        <v>31</v>
      </c>
      <c r="T21">
        <v>69.599999999999994</v>
      </c>
      <c r="U21" s="156">
        <f t="shared" si="2"/>
        <v>232.34</v>
      </c>
      <c r="V21" s="154">
        <f t="shared" si="3"/>
        <v>0</v>
      </c>
      <c r="Y21">
        <f>BAWANA!AW21+BAWANA!AX21</f>
        <v>32</v>
      </c>
      <c r="Z21">
        <f>BAWANA!BD21+BAWANA!BE21</f>
        <v>5.66</v>
      </c>
      <c r="AA21">
        <f>BAWANA!X21+BAWANA!Y21</f>
        <v>32</v>
      </c>
      <c r="AB21">
        <f>BAWANA!AE21+BAWANA!AF21</f>
        <v>5.66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232.34</v>
      </c>
      <c r="E22">
        <f>BAWANA!AM22</f>
        <v>0</v>
      </c>
      <c r="F22">
        <f t="shared" si="4"/>
        <v>256</v>
      </c>
      <c r="G22">
        <f t="shared" si="5"/>
        <v>232.34</v>
      </c>
      <c r="H22" s="154"/>
      <c r="I22">
        <f>BRPL_EOD!AK22+BRPL_EOD!AL22</f>
        <v>76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69.599999999999994</v>
      </c>
      <c r="N22">
        <f t="shared" si="0"/>
        <v>232.34</v>
      </c>
      <c r="O22" s="154">
        <f t="shared" si="1"/>
        <v>0</v>
      </c>
      <c r="P22">
        <v>76</v>
      </c>
      <c r="Q22">
        <v>49.92</v>
      </c>
      <c r="R22">
        <v>5.82</v>
      </c>
      <c r="S22">
        <v>31</v>
      </c>
      <c r="T22">
        <v>69.599999999999994</v>
      </c>
      <c r="U22" s="156">
        <f t="shared" si="2"/>
        <v>232.34</v>
      </c>
      <c r="V22" s="154">
        <f t="shared" si="3"/>
        <v>0</v>
      </c>
      <c r="Y22">
        <f>BAWANA!AW22+BAWANA!AX22</f>
        <v>32</v>
      </c>
      <c r="Z22">
        <f>BAWANA!BD22+BAWANA!BE22</f>
        <v>5.66</v>
      </c>
      <c r="AA22">
        <f>BAWANA!X22+BAWANA!Y22</f>
        <v>32</v>
      </c>
      <c r="AB22">
        <f>BAWANA!AE22+BAWANA!AF22</f>
        <v>5.66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232.34</v>
      </c>
      <c r="E23">
        <f>BAWANA!AM23</f>
        <v>0</v>
      </c>
      <c r="F23">
        <f t="shared" si="4"/>
        <v>256</v>
      </c>
      <c r="G23">
        <f t="shared" si="5"/>
        <v>232.34</v>
      </c>
      <c r="H23" s="154"/>
      <c r="I23">
        <f>BRPL_EOD!AK23+BRPL_EOD!AL23</f>
        <v>76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69.599999999999994</v>
      </c>
      <c r="N23">
        <f t="shared" si="0"/>
        <v>232.34</v>
      </c>
      <c r="O23" s="154">
        <f t="shared" si="1"/>
        <v>0</v>
      </c>
      <c r="P23">
        <v>76</v>
      </c>
      <c r="Q23">
        <v>49.92</v>
      </c>
      <c r="R23">
        <v>5.82</v>
      </c>
      <c r="S23">
        <v>31</v>
      </c>
      <c r="T23">
        <v>69.599999999999994</v>
      </c>
      <c r="U23" s="156">
        <f t="shared" si="2"/>
        <v>232.34</v>
      </c>
      <c r="V23" s="154">
        <f t="shared" si="3"/>
        <v>0</v>
      </c>
      <c r="Y23">
        <f>BAWANA!AW23+BAWANA!AX23</f>
        <v>32</v>
      </c>
      <c r="Z23">
        <f>BAWANA!BD23+BAWANA!BE23</f>
        <v>5.66</v>
      </c>
      <c r="AA23">
        <f>BAWANA!X23+BAWANA!Y23</f>
        <v>32</v>
      </c>
      <c r="AB23">
        <f>BAWANA!AE23+BAWANA!AF23</f>
        <v>5.66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232.34</v>
      </c>
      <c r="E24">
        <f>BAWANA!AM24</f>
        <v>0</v>
      </c>
      <c r="F24">
        <f t="shared" si="4"/>
        <v>256</v>
      </c>
      <c r="G24">
        <f t="shared" si="5"/>
        <v>232.34</v>
      </c>
      <c r="H24" s="154"/>
      <c r="I24">
        <f>BRPL_EOD!AK24+BRPL_EOD!AL24</f>
        <v>76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69.599999999999994</v>
      </c>
      <c r="N24">
        <f t="shared" si="0"/>
        <v>232.34</v>
      </c>
      <c r="O24" s="154">
        <f t="shared" si="1"/>
        <v>0</v>
      </c>
      <c r="P24">
        <v>76</v>
      </c>
      <c r="Q24">
        <v>49.92</v>
      </c>
      <c r="R24">
        <v>5.82</v>
      </c>
      <c r="S24">
        <v>31</v>
      </c>
      <c r="T24">
        <v>69.599999999999994</v>
      </c>
      <c r="U24" s="156">
        <f t="shared" si="2"/>
        <v>232.34</v>
      </c>
      <c r="V24" s="154">
        <f t="shared" si="3"/>
        <v>0</v>
      </c>
      <c r="Y24">
        <f>BAWANA!AW24+BAWANA!AX24</f>
        <v>32</v>
      </c>
      <c r="Z24">
        <f>BAWANA!BD24+BAWANA!BE24</f>
        <v>5.66</v>
      </c>
      <c r="AA24">
        <f>BAWANA!X24+BAWANA!Y24</f>
        <v>32</v>
      </c>
      <c r="AB24">
        <f>BAWANA!AE24+BAWANA!AF24</f>
        <v>5.66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232.34</v>
      </c>
      <c r="E25">
        <f>BAWANA!AM25</f>
        <v>0</v>
      </c>
      <c r="F25">
        <f t="shared" si="4"/>
        <v>256</v>
      </c>
      <c r="G25">
        <f t="shared" si="5"/>
        <v>232.34</v>
      </c>
      <c r="H25" s="154"/>
      <c r="I25">
        <f>BRPL_EOD!AK25+BRPL_EOD!AL25</f>
        <v>76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69.599999999999994</v>
      </c>
      <c r="N25">
        <f t="shared" si="0"/>
        <v>232.34</v>
      </c>
      <c r="O25" s="154">
        <f t="shared" si="1"/>
        <v>0</v>
      </c>
      <c r="P25">
        <v>76</v>
      </c>
      <c r="Q25">
        <v>49.92</v>
      </c>
      <c r="R25">
        <v>5.82</v>
      </c>
      <c r="S25">
        <v>31</v>
      </c>
      <c r="T25">
        <v>69.599999999999994</v>
      </c>
      <c r="U25" s="156">
        <f t="shared" si="2"/>
        <v>232.34</v>
      </c>
      <c r="V25" s="154">
        <f t="shared" si="3"/>
        <v>0</v>
      </c>
      <c r="Y25">
        <f>BAWANA!AW25+BAWANA!AX25</f>
        <v>32</v>
      </c>
      <c r="Z25">
        <f>BAWANA!BD25+BAWANA!BE25</f>
        <v>5.66</v>
      </c>
      <c r="AA25">
        <f>BAWANA!X25+BAWANA!Y25</f>
        <v>32</v>
      </c>
      <c r="AB25">
        <f>BAWANA!AE25+BAWANA!AF25</f>
        <v>5.66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232.34</v>
      </c>
      <c r="E26">
        <f>BAWANA!AM26</f>
        <v>0</v>
      </c>
      <c r="F26">
        <f t="shared" si="4"/>
        <v>256</v>
      </c>
      <c r="G26">
        <f t="shared" si="5"/>
        <v>232.34</v>
      </c>
      <c r="H26" s="154"/>
      <c r="I26">
        <f>BRPL_EOD!AK26+BRPL_EOD!AL26</f>
        <v>76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69.599999999999994</v>
      </c>
      <c r="N26">
        <f t="shared" si="0"/>
        <v>232.34</v>
      </c>
      <c r="O26" s="154">
        <f t="shared" si="1"/>
        <v>0</v>
      </c>
      <c r="P26">
        <v>76</v>
      </c>
      <c r="Q26">
        <v>49.92</v>
      </c>
      <c r="R26">
        <v>5.82</v>
      </c>
      <c r="S26">
        <v>31</v>
      </c>
      <c r="T26">
        <v>69.599999999999994</v>
      </c>
      <c r="U26" s="156">
        <f t="shared" si="2"/>
        <v>232.34</v>
      </c>
      <c r="V26" s="154">
        <f t="shared" si="3"/>
        <v>0</v>
      </c>
      <c r="Y26">
        <f>BAWANA!AW26+BAWANA!AX26</f>
        <v>32</v>
      </c>
      <c r="Z26">
        <f>BAWANA!BD26+BAWANA!BE26</f>
        <v>5.66</v>
      </c>
      <c r="AA26">
        <f>BAWANA!X26+BAWANA!Y26</f>
        <v>32</v>
      </c>
      <c r="AB26">
        <f>BAWANA!AE26+BAWANA!AF26</f>
        <v>5.66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232.34</v>
      </c>
      <c r="E27">
        <f>BAWANA!AM27</f>
        <v>0</v>
      </c>
      <c r="F27">
        <f t="shared" si="4"/>
        <v>256</v>
      </c>
      <c r="G27">
        <f t="shared" si="5"/>
        <v>232.34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69.599999999999994</v>
      </c>
      <c r="N27">
        <f t="shared" si="0"/>
        <v>232.34</v>
      </c>
      <c r="O27" s="154">
        <f t="shared" si="1"/>
        <v>0</v>
      </c>
      <c r="P27">
        <v>76</v>
      </c>
      <c r="Q27">
        <v>49.92</v>
      </c>
      <c r="R27">
        <v>5.82</v>
      </c>
      <c r="S27">
        <v>31</v>
      </c>
      <c r="T27">
        <v>69.599999999999994</v>
      </c>
      <c r="U27" s="156">
        <f t="shared" si="2"/>
        <v>232.34</v>
      </c>
      <c r="V27" s="154">
        <f t="shared" si="3"/>
        <v>0</v>
      </c>
      <c r="Y27">
        <f>BAWANA!AW27+BAWANA!AX27</f>
        <v>32</v>
      </c>
      <c r="Z27">
        <f>BAWANA!BD27+BAWANA!BE27</f>
        <v>5.66</v>
      </c>
      <c r="AA27">
        <f>BAWANA!X27+BAWANA!Y27</f>
        <v>32</v>
      </c>
      <c r="AB27">
        <f>BAWANA!AE27+BAWANA!AF27</f>
        <v>5.66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232.34000000000003</v>
      </c>
      <c r="E28">
        <f>BAWANA!AM28</f>
        <v>0</v>
      </c>
      <c r="F28">
        <f t="shared" si="4"/>
        <v>256</v>
      </c>
      <c r="G28">
        <f t="shared" si="5"/>
        <v>232.34000000000003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69.599999999999994</v>
      </c>
      <c r="N28">
        <f t="shared" si="0"/>
        <v>232.34</v>
      </c>
      <c r="O28" s="154">
        <f t="shared" si="1"/>
        <v>0</v>
      </c>
      <c r="P28">
        <v>76.000000000000014</v>
      </c>
      <c r="Q28">
        <v>49.920000000000009</v>
      </c>
      <c r="R28">
        <v>5.8200000000000012</v>
      </c>
      <c r="S28">
        <v>31.000000000000004</v>
      </c>
      <c r="T28">
        <v>69.600000000000009</v>
      </c>
      <c r="U28" s="156">
        <f t="shared" si="2"/>
        <v>232.34000000000003</v>
      </c>
      <c r="V28" s="154">
        <f t="shared" si="3"/>
        <v>0</v>
      </c>
      <c r="Y28">
        <f>BAWANA!AW28+BAWANA!AX28</f>
        <v>18.829999999999998</v>
      </c>
      <c r="Z28">
        <f>BAWANA!BD28+BAWANA!BE28</f>
        <v>18.829999999999998</v>
      </c>
      <c r="AA28">
        <f>BAWANA!X28+BAWANA!Y28</f>
        <v>18.829999999999998</v>
      </c>
      <c r="AB28">
        <f>BAWANA!AE28+BAWANA!AF28</f>
        <v>18.829999999999998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232.34000000000003</v>
      </c>
      <c r="E29">
        <f>BAWANA!AM29</f>
        <v>0</v>
      </c>
      <c r="F29">
        <f t="shared" si="4"/>
        <v>256</v>
      </c>
      <c r="G29">
        <f t="shared" si="5"/>
        <v>232.34000000000003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69.599999999999994</v>
      </c>
      <c r="N29">
        <f t="shared" si="0"/>
        <v>232.34</v>
      </c>
      <c r="O29" s="154">
        <f t="shared" si="1"/>
        <v>0</v>
      </c>
      <c r="P29">
        <v>76.000000000000014</v>
      </c>
      <c r="Q29">
        <v>49.920000000000009</v>
      </c>
      <c r="R29">
        <v>5.8200000000000012</v>
      </c>
      <c r="S29">
        <v>31.000000000000004</v>
      </c>
      <c r="T29">
        <v>69.600000000000009</v>
      </c>
      <c r="U29" s="156">
        <f t="shared" si="2"/>
        <v>232.34000000000003</v>
      </c>
      <c r="V29" s="154">
        <f t="shared" si="3"/>
        <v>0</v>
      </c>
      <c r="Y29">
        <f>BAWANA!AW29+BAWANA!AX29</f>
        <v>18.829999999999998</v>
      </c>
      <c r="Z29">
        <f>BAWANA!BD29+BAWANA!BE29</f>
        <v>18.829999999999998</v>
      </c>
      <c r="AA29">
        <f>BAWANA!X29+BAWANA!Y29</f>
        <v>18.829999999999998</v>
      </c>
      <c r="AB29">
        <f>BAWANA!AE29+BAWANA!AF29</f>
        <v>18.829999999999998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232.34000000000003</v>
      </c>
      <c r="E30">
        <f>BAWANA!AM30</f>
        <v>0</v>
      </c>
      <c r="F30">
        <f t="shared" si="4"/>
        <v>256</v>
      </c>
      <c r="G30">
        <f t="shared" si="5"/>
        <v>232.34000000000003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69.599999999999994</v>
      </c>
      <c r="N30">
        <f t="shared" si="0"/>
        <v>232.34</v>
      </c>
      <c r="O30" s="154">
        <f t="shared" si="1"/>
        <v>0</v>
      </c>
      <c r="P30">
        <v>76.000000000000014</v>
      </c>
      <c r="Q30">
        <v>49.920000000000009</v>
      </c>
      <c r="R30">
        <v>5.8200000000000012</v>
      </c>
      <c r="S30">
        <v>31.000000000000004</v>
      </c>
      <c r="T30">
        <v>69.600000000000009</v>
      </c>
      <c r="U30" s="156">
        <f t="shared" si="2"/>
        <v>232.34000000000003</v>
      </c>
      <c r="V30" s="154">
        <f t="shared" si="3"/>
        <v>0</v>
      </c>
      <c r="Y30">
        <f>BAWANA!AW30+BAWANA!AX30</f>
        <v>18.829999999999998</v>
      </c>
      <c r="Z30">
        <f>BAWANA!BD30+BAWANA!BE30</f>
        <v>18.829999999999998</v>
      </c>
      <c r="AA30">
        <f>BAWANA!X30+BAWANA!Y30</f>
        <v>18.829999999999998</v>
      </c>
      <c r="AB30">
        <f>BAWANA!AE30+BAWANA!AF30</f>
        <v>18.829999999999998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232.34000000000003</v>
      </c>
      <c r="E31">
        <f>BAWANA!AM31</f>
        <v>0</v>
      </c>
      <c r="F31">
        <f t="shared" si="4"/>
        <v>256</v>
      </c>
      <c r="G31">
        <f t="shared" si="5"/>
        <v>232.34000000000003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69.599999999999994</v>
      </c>
      <c r="N31">
        <f t="shared" si="0"/>
        <v>232.34</v>
      </c>
      <c r="O31" s="154">
        <f t="shared" si="1"/>
        <v>0</v>
      </c>
      <c r="P31">
        <v>76.000000000000014</v>
      </c>
      <c r="Q31">
        <v>49.920000000000009</v>
      </c>
      <c r="R31">
        <v>5.8200000000000012</v>
      </c>
      <c r="S31">
        <v>31.000000000000004</v>
      </c>
      <c r="T31">
        <v>69.600000000000009</v>
      </c>
      <c r="U31" s="156">
        <f t="shared" si="2"/>
        <v>232.34000000000003</v>
      </c>
      <c r="V31" s="154">
        <f t="shared" si="3"/>
        <v>0</v>
      </c>
      <c r="Y31">
        <f>BAWANA!AW31+BAWANA!AX31</f>
        <v>18.829999999999998</v>
      </c>
      <c r="Z31">
        <f>BAWANA!BD31+BAWANA!BE31</f>
        <v>18.829999999999998</v>
      </c>
      <c r="AA31">
        <f>BAWANA!X31+BAWANA!Y31</f>
        <v>18.829999999999998</v>
      </c>
      <c r="AB31">
        <f>BAWANA!AE31+BAWANA!AF31</f>
        <v>18.829999999999998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232.34000000000003</v>
      </c>
      <c r="E32">
        <f>BAWANA!AM32</f>
        <v>0</v>
      </c>
      <c r="F32">
        <f t="shared" si="4"/>
        <v>256</v>
      </c>
      <c r="G32">
        <f t="shared" si="5"/>
        <v>232.34000000000003</v>
      </c>
      <c r="H32" s="154"/>
      <c r="I32">
        <f>BRPL_EOD!AK32+BRPL_EOD!AL32</f>
        <v>76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69.599999999999994</v>
      </c>
      <c r="N32">
        <f t="shared" si="0"/>
        <v>232.34</v>
      </c>
      <c r="O32" s="154">
        <f t="shared" si="1"/>
        <v>0</v>
      </c>
      <c r="P32">
        <v>76.000000000000014</v>
      </c>
      <c r="Q32">
        <v>49.920000000000009</v>
      </c>
      <c r="R32">
        <v>5.8200000000000012</v>
      </c>
      <c r="S32">
        <v>31.000000000000004</v>
      </c>
      <c r="T32">
        <v>69.600000000000009</v>
      </c>
      <c r="U32" s="156">
        <f t="shared" si="2"/>
        <v>232.34000000000003</v>
      </c>
      <c r="V32" s="154">
        <f t="shared" si="3"/>
        <v>0</v>
      </c>
      <c r="Y32">
        <f>BAWANA!AW32+BAWANA!AX32</f>
        <v>18.829999999999998</v>
      </c>
      <c r="Z32">
        <f>BAWANA!BD32+BAWANA!BE32</f>
        <v>18.829999999999998</v>
      </c>
      <c r="AA32">
        <f>BAWANA!X32+BAWANA!Y32</f>
        <v>18.829999999999998</v>
      </c>
      <c r="AB32">
        <f>BAWANA!AE32+BAWANA!AF32</f>
        <v>18.829999999999998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232.34000000000003</v>
      </c>
      <c r="E33">
        <f>BAWANA!AM33</f>
        <v>0</v>
      </c>
      <c r="F33">
        <f t="shared" si="4"/>
        <v>256</v>
      </c>
      <c r="G33">
        <f t="shared" si="5"/>
        <v>232.34000000000003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69.599999999999994</v>
      </c>
      <c r="N33">
        <f t="shared" si="0"/>
        <v>232.34</v>
      </c>
      <c r="O33" s="154">
        <f t="shared" si="1"/>
        <v>0</v>
      </c>
      <c r="P33">
        <v>76.000000000000014</v>
      </c>
      <c r="Q33">
        <v>49.920000000000009</v>
      </c>
      <c r="R33">
        <v>5.8200000000000012</v>
      </c>
      <c r="S33">
        <v>31.000000000000004</v>
      </c>
      <c r="T33">
        <v>69.600000000000009</v>
      </c>
      <c r="U33" s="156">
        <f t="shared" si="2"/>
        <v>232.34000000000003</v>
      </c>
      <c r="V33" s="154">
        <f t="shared" si="3"/>
        <v>0</v>
      </c>
      <c r="Y33">
        <f>BAWANA!AW33+BAWANA!AX33</f>
        <v>18.829999999999998</v>
      </c>
      <c r="Z33">
        <f>BAWANA!BD33+BAWANA!BE33</f>
        <v>18.829999999999998</v>
      </c>
      <c r="AA33">
        <f>BAWANA!X33+BAWANA!Y33</f>
        <v>18.829999999999998</v>
      </c>
      <c r="AB33">
        <f>BAWANA!AE33+BAWANA!AF33</f>
        <v>18.829999999999998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219.72000000000003</v>
      </c>
      <c r="E34">
        <f>BAWANA!AM34</f>
        <v>0</v>
      </c>
      <c r="F34">
        <f t="shared" si="4"/>
        <v>256</v>
      </c>
      <c r="G34">
        <f t="shared" si="5"/>
        <v>219.72000000000003</v>
      </c>
      <c r="H34" s="154"/>
      <c r="I34">
        <f>BRPL_EOD!AK34+BRPL_EOD!AL34</f>
        <v>78.28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54.69</v>
      </c>
      <c r="N34">
        <f t="shared" si="0"/>
        <v>219.70999999999998</v>
      </c>
      <c r="O34" s="154">
        <f t="shared" si="1"/>
        <v>1.0000000000047748E-2</v>
      </c>
      <c r="P34">
        <v>78.284899239953987</v>
      </c>
      <c r="Q34">
        <v>49.92</v>
      </c>
      <c r="R34">
        <v>5.8202651286179528</v>
      </c>
      <c r="S34">
        <v>31.001412566343003</v>
      </c>
      <c r="T34">
        <v>54.693423065085099</v>
      </c>
      <c r="U34" s="156">
        <f t="shared" si="2"/>
        <v>219.72000000000003</v>
      </c>
      <c r="V34" s="154">
        <f t="shared" si="3"/>
        <v>0</v>
      </c>
      <c r="Y34">
        <f>BAWANA!AW34+BAWANA!AX34</f>
        <v>25.14</v>
      </c>
      <c r="Z34">
        <f>BAWANA!BD34+BAWANA!BE34</f>
        <v>25.14</v>
      </c>
      <c r="AA34">
        <f>BAWANA!X34+BAWANA!Y34</f>
        <v>25.14</v>
      </c>
      <c r="AB34">
        <f>BAWANA!AE34+BAWANA!AF34</f>
        <v>25.14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219.72000000000003</v>
      </c>
      <c r="E35">
        <f>BAWANA!AM35</f>
        <v>0</v>
      </c>
      <c r="F35">
        <f t="shared" si="4"/>
        <v>256</v>
      </c>
      <c r="G35">
        <f t="shared" si="5"/>
        <v>219.72000000000003</v>
      </c>
      <c r="H35" s="154"/>
      <c r="I35">
        <f>BRPL_EOD!AK35+BRPL_EOD!AL35</f>
        <v>78.28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54.69</v>
      </c>
      <c r="N35">
        <f t="shared" si="0"/>
        <v>219.70999999999998</v>
      </c>
      <c r="O35" s="154">
        <f t="shared" si="1"/>
        <v>1.0000000000047748E-2</v>
      </c>
      <c r="P35">
        <v>78.284899239953987</v>
      </c>
      <c r="Q35">
        <v>49.92</v>
      </c>
      <c r="R35">
        <v>5.8202651286179528</v>
      </c>
      <c r="S35">
        <v>31.001412566343003</v>
      </c>
      <c r="T35">
        <v>54.693423065085099</v>
      </c>
      <c r="U35" s="156">
        <f t="shared" si="2"/>
        <v>219.72000000000003</v>
      </c>
      <c r="V35" s="154">
        <f t="shared" si="3"/>
        <v>0</v>
      </c>
      <c r="Y35">
        <f>BAWANA!AW35+BAWANA!AX35</f>
        <v>25.14</v>
      </c>
      <c r="Z35">
        <f>BAWANA!BD35+BAWANA!BE35</f>
        <v>25.14</v>
      </c>
      <c r="AA35">
        <f>BAWANA!X35+BAWANA!Y35</f>
        <v>25.14</v>
      </c>
      <c r="AB35">
        <f>BAWANA!AE35+BAWANA!AF35</f>
        <v>25.14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219.72000000000003</v>
      </c>
      <c r="E36">
        <f>BAWANA!AM36</f>
        <v>0</v>
      </c>
      <c r="F36">
        <f t="shared" si="4"/>
        <v>256</v>
      </c>
      <c r="G36">
        <f t="shared" si="5"/>
        <v>219.72000000000003</v>
      </c>
      <c r="H36" s="154"/>
      <c r="I36">
        <f>BRPL_EOD!AK36+BRPL_EOD!AL36</f>
        <v>78.28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54.69</v>
      </c>
      <c r="N36">
        <f t="shared" si="0"/>
        <v>219.70999999999998</v>
      </c>
      <c r="O36" s="154">
        <f t="shared" si="1"/>
        <v>1.0000000000047748E-2</v>
      </c>
      <c r="P36">
        <v>78.284899239953987</v>
      </c>
      <c r="Q36">
        <v>49.92</v>
      </c>
      <c r="R36">
        <v>5.8202651286179528</v>
      </c>
      <c r="S36">
        <v>31.001412566343003</v>
      </c>
      <c r="T36">
        <v>54.693423065085099</v>
      </c>
      <c r="U36" s="156">
        <f t="shared" si="2"/>
        <v>219.72000000000003</v>
      </c>
      <c r="V36" s="154">
        <f t="shared" si="3"/>
        <v>0</v>
      </c>
      <c r="Y36">
        <f>BAWANA!AW36+BAWANA!AX36</f>
        <v>25.14</v>
      </c>
      <c r="Z36">
        <f>BAWANA!BD36+BAWANA!BE36</f>
        <v>25.14</v>
      </c>
      <c r="AA36">
        <f>BAWANA!X36+BAWANA!Y36</f>
        <v>25.14</v>
      </c>
      <c r="AB36">
        <f>BAWANA!AE36+BAWANA!AF36</f>
        <v>25.14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219.72000000000003</v>
      </c>
      <c r="E37">
        <f>BAWANA!AM37</f>
        <v>0</v>
      </c>
      <c r="F37">
        <f t="shared" si="4"/>
        <v>256</v>
      </c>
      <c r="G37">
        <f t="shared" si="5"/>
        <v>219.72000000000003</v>
      </c>
      <c r="H37" s="154"/>
      <c r="I37">
        <f>BRPL_EOD!AK37+BRPL_EOD!AL37</f>
        <v>78.28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54.69</v>
      </c>
      <c r="N37">
        <f t="shared" si="0"/>
        <v>219.70999999999998</v>
      </c>
      <c r="O37" s="154">
        <f t="shared" si="1"/>
        <v>1.0000000000047748E-2</v>
      </c>
      <c r="P37">
        <v>78.284899239953987</v>
      </c>
      <c r="Q37">
        <v>49.92</v>
      </c>
      <c r="R37">
        <v>5.8202651286179528</v>
      </c>
      <c r="S37">
        <v>31.001412566343003</v>
      </c>
      <c r="T37">
        <v>54.693423065085099</v>
      </c>
      <c r="U37" s="156">
        <f t="shared" si="2"/>
        <v>219.72000000000003</v>
      </c>
      <c r="V37" s="154">
        <f t="shared" si="3"/>
        <v>0</v>
      </c>
      <c r="Y37">
        <f>BAWANA!AW37+BAWANA!AX37</f>
        <v>25.14</v>
      </c>
      <c r="Z37">
        <f>BAWANA!BD37+BAWANA!BE37</f>
        <v>25.14</v>
      </c>
      <c r="AA37">
        <f>BAWANA!X37+BAWANA!Y37</f>
        <v>25.14</v>
      </c>
      <c r="AB37">
        <f>BAWANA!AE37+BAWANA!AF37</f>
        <v>25.14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219.72000000000003</v>
      </c>
      <c r="E38">
        <f>BAWANA!AM38</f>
        <v>0</v>
      </c>
      <c r="F38">
        <f t="shared" si="4"/>
        <v>256</v>
      </c>
      <c r="G38">
        <f t="shared" si="5"/>
        <v>219.72000000000003</v>
      </c>
      <c r="H38" s="154"/>
      <c r="I38">
        <f>BRPL_EOD!AK38+BRPL_EOD!AL38</f>
        <v>78.28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54.69</v>
      </c>
      <c r="N38">
        <f t="shared" si="0"/>
        <v>219.70999999999998</v>
      </c>
      <c r="O38" s="154">
        <f t="shared" si="1"/>
        <v>1.0000000000047748E-2</v>
      </c>
      <c r="P38">
        <v>78.284899239953987</v>
      </c>
      <c r="Q38">
        <v>49.92</v>
      </c>
      <c r="R38">
        <v>5.8202651286179528</v>
      </c>
      <c r="S38">
        <v>31.001412566343003</v>
      </c>
      <c r="T38">
        <v>54.693423065085099</v>
      </c>
      <c r="U38" s="156">
        <f t="shared" si="2"/>
        <v>219.72000000000003</v>
      </c>
      <c r="V38" s="154">
        <f t="shared" si="3"/>
        <v>0</v>
      </c>
      <c r="Y38">
        <f>BAWANA!AW38+BAWANA!AX38</f>
        <v>25.14</v>
      </c>
      <c r="Z38">
        <f>BAWANA!BD38+BAWANA!BE38</f>
        <v>25.14</v>
      </c>
      <c r="AA38">
        <f>BAWANA!X38+BAWANA!Y38</f>
        <v>25.14</v>
      </c>
      <c r="AB38">
        <f>BAWANA!AE38+BAWANA!AF38</f>
        <v>25.14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219.72000000000003</v>
      </c>
      <c r="E39">
        <f>BAWANA!AM39</f>
        <v>0</v>
      </c>
      <c r="F39">
        <f t="shared" si="4"/>
        <v>256</v>
      </c>
      <c r="G39">
        <f t="shared" si="5"/>
        <v>219.72000000000003</v>
      </c>
      <c r="H39" s="154"/>
      <c r="I39">
        <f>BRPL_EOD!AK39+BRPL_EOD!AL39</f>
        <v>78.28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54.69</v>
      </c>
      <c r="N39">
        <f t="shared" si="0"/>
        <v>219.70999999999998</v>
      </c>
      <c r="O39" s="154">
        <f t="shared" si="1"/>
        <v>1.0000000000047748E-2</v>
      </c>
      <c r="P39">
        <v>78.284899239953987</v>
      </c>
      <c r="Q39">
        <v>49.92</v>
      </c>
      <c r="R39">
        <v>5.8202651286179528</v>
      </c>
      <c r="S39">
        <v>31.001412566343003</v>
      </c>
      <c r="T39">
        <v>54.693423065085099</v>
      </c>
      <c r="U39" s="156">
        <f t="shared" si="2"/>
        <v>219.72000000000003</v>
      </c>
      <c r="V39" s="154">
        <f t="shared" si="3"/>
        <v>0</v>
      </c>
      <c r="Y39">
        <f>BAWANA!AW39+BAWANA!AX39</f>
        <v>25.14</v>
      </c>
      <c r="Z39">
        <f>BAWANA!BD39+BAWANA!BE39</f>
        <v>25.14</v>
      </c>
      <c r="AA39">
        <f>BAWANA!X39+BAWANA!Y39</f>
        <v>25.14</v>
      </c>
      <c r="AB39">
        <f>BAWANA!AE39+BAWANA!AF39</f>
        <v>25.14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219.72000000000003</v>
      </c>
      <c r="E40">
        <f>BAWANA!AM40</f>
        <v>0</v>
      </c>
      <c r="F40">
        <f t="shared" si="4"/>
        <v>256</v>
      </c>
      <c r="G40">
        <f t="shared" si="5"/>
        <v>219.72000000000003</v>
      </c>
      <c r="H40" s="154"/>
      <c r="I40">
        <f>BRPL_EOD!AK40+BRPL_EOD!AL40</f>
        <v>78.28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54.69</v>
      </c>
      <c r="N40">
        <f t="shared" si="0"/>
        <v>219.70999999999998</v>
      </c>
      <c r="O40" s="154">
        <f t="shared" si="1"/>
        <v>1.0000000000047748E-2</v>
      </c>
      <c r="P40">
        <v>78.284899239953987</v>
      </c>
      <c r="Q40">
        <v>49.92</v>
      </c>
      <c r="R40">
        <v>5.8202651286179528</v>
      </c>
      <c r="S40">
        <v>31.001412566343003</v>
      </c>
      <c r="T40">
        <v>54.693423065085099</v>
      </c>
      <c r="U40" s="156">
        <f t="shared" si="2"/>
        <v>219.72000000000003</v>
      </c>
      <c r="V40" s="154">
        <f t="shared" si="3"/>
        <v>0</v>
      </c>
      <c r="Y40">
        <f>BAWANA!AW40+BAWANA!AX40</f>
        <v>25.14</v>
      </c>
      <c r="Z40">
        <f>BAWANA!BD40+BAWANA!BE40</f>
        <v>25.14</v>
      </c>
      <c r="AA40">
        <f>BAWANA!X40+BAWANA!Y40</f>
        <v>25.14</v>
      </c>
      <c r="AB40">
        <f>BAWANA!AE40+BAWANA!AF40</f>
        <v>25.14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219.72000000000003</v>
      </c>
      <c r="E41">
        <f>BAWANA!AM41</f>
        <v>0</v>
      </c>
      <c r="F41">
        <f t="shared" si="4"/>
        <v>256</v>
      </c>
      <c r="G41">
        <f t="shared" si="5"/>
        <v>219.72000000000003</v>
      </c>
      <c r="H41" s="154"/>
      <c r="I41">
        <f>BRPL_EOD!AK41+BRPL_EOD!AL41</f>
        <v>78.28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54.69</v>
      </c>
      <c r="N41">
        <f t="shared" si="0"/>
        <v>219.70999999999998</v>
      </c>
      <c r="O41" s="154">
        <f t="shared" si="1"/>
        <v>1.0000000000047748E-2</v>
      </c>
      <c r="P41">
        <v>78.284899239953987</v>
      </c>
      <c r="Q41">
        <v>49.92</v>
      </c>
      <c r="R41">
        <v>5.8202651286179528</v>
      </c>
      <c r="S41">
        <v>31.001412566343003</v>
      </c>
      <c r="T41">
        <v>54.693423065085099</v>
      </c>
      <c r="U41" s="156">
        <f t="shared" si="2"/>
        <v>219.72000000000003</v>
      </c>
      <c r="V41" s="154">
        <f t="shared" si="3"/>
        <v>0</v>
      </c>
      <c r="Y41">
        <f>BAWANA!AW41+BAWANA!AX41</f>
        <v>25.14</v>
      </c>
      <c r="Z41">
        <f>BAWANA!BD41+BAWANA!BE41</f>
        <v>25.14</v>
      </c>
      <c r="AA41">
        <f>BAWANA!X41+BAWANA!Y41</f>
        <v>25.14</v>
      </c>
      <c r="AB41">
        <f>BAWANA!AE41+BAWANA!AF41</f>
        <v>25.14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219.72000000000003</v>
      </c>
      <c r="E42">
        <f>BAWANA!AM42</f>
        <v>0</v>
      </c>
      <c r="F42">
        <f t="shared" si="4"/>
        <v>256</v>
      </c>
      <c r="G42">
        <f t="shared" si="5"/>
        <v>219.72000000000003</v>
      </c>
      <c r="H42" s="154"/>
      <c r="I42">
        <f>BRPL_EOD!AK42+BRPL_EOD!AL42</f>
        <v>78.28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54.69</v>
      </c>
      <c r="N42">
        <f t="shared" si="0"/>
        <v>219.70999999999998</v>
      </c>
      <c r="O42" s="154">
        <f t="shared" si="1"/>
        <v>1.0000000000047748E-2</v>
      </c>
      <c r="P42">
        <v>78.284899239953987</v>
      </c>
      <c r="Q42">
        <v>49.92</v>
      </c>
      <c r="R42">
        <v>5.8202651286179528</v>
      </c>
      <c r="S42">
        <v>31.001412566343003</v>
      </c>
      <c r="T42">
        <v>54.693423065085099</v>
      </c>
      <c r="U42" s="156">
        <f t="shared" si="2"/>
        <v>219.72000000000003</v>
      </c>
      <c r="V42" s="154">
        <f t="shared" si="3"/>
        <v>0</v>
      </c>
      <c r="Y42">
        <f>BAWANA!AW42+BAWANA!AX42</f>
        <v>25.14</v>
      </c>
      <c r="Z42">
        <f>BAWANA!BD42+BAWANA!BE42</f>
        <v>25.14</v>
      </c>
      <c r="AA42">
        <f>BAWANA!X42+BAWANA!Y42</f>
        <v>25.14</v>
      </c>
      <c r="AB42">
        <f>BAWANA!AE42+BAWANA!AF42</f>
        <v>25.14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214.3</v>
      </c>
      <c r="E43">
        <f>BAWANA!AM43</f>
        <v>0</v>
      </c>
      <c r="F43">
        <f t="shared" si="4"/>
        <v>256</v>
      </c>
      <c r="G43">
        <f t="shared" si="5"/>
        <v>214.3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51.55</v>
      </c>
      <c r="N43">
        <f t="shared" si="0"/>
        <v>214.29000000000002</v>
      </c>
      <c r="O43" s="154">
        <f t="shared" si="1"/>
        <v>9.9999999999909051E-3</v>
      </c>
      <c r="P43">
        <v>76.004866027062235</v>
      </c>
      <c r="Q43">
        <v>49.92</v>
      </c>
      <c r="R43">
        <v>5.8202718029062614</v>
      </c>
      <c r="S43">
        <v>31.001448076796272</v>
      </c>
      <c r="T43">
        <v>51.553414093235212</v>
      </c>
      <c r="U43" s="156">
        <f t="shared" si="2"/>
        <v>214.29999999999995</v>
      </c>
      <c r="V43" s="154">
        <f t="shared" si="3"/>
        <v>0</v>
      </c>
      <c r="Y43">
        <f>BAWANA!AW43+BAWANA!AX43</f>
        <v>32</v>
      </c>
      <c r="Z43">
        <f>BAWANA!BD43+BAWANA!BE43</f>
        <v>23.7</v>
      </c>
      <c r="AA43">
        <f>BAWANA!X43+BAWANA!Y43</f>
        <v>32</v>
      </c>
      <c r="AB43">
        <f>BAWANA!AE43+BAWANA!AF43</f>
        <v>23.7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214.3</v>
      </c>
      <c r="E44">
        <f>BAWANA!AM44</f>
        <v>0</v>
      </c>
      <c r="F44">
        <f t="shared" si="4"/>
        <v>256</v>
      </c>
      <c r="G44">
        <f t="shared" si="5"/>
        <v>214.3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51.55</v>
      </c>
      <c r="N44">
        <f t="shared" si="0"/>
        <v>214.29000000000002</v>
      </c>
      <c r="O44" s="154">
        <f t="shared" si="1"/>
        <v>9.9999999999909051E-3</v>
      </c>
      <c r="P44">
        <v>76.004866027062235</v>
      </c>
      <c r="Q44">
        <v>49.92</v>
      </c>
      <c r="R44">
        <v>5.8202718029062614</v>
      </c>
      <c r="S44">
        <v>31.001448076796272</v>
      </c>
      <c r="T44">
        <v>51.553414093235212</v>
      </c>
      <c r="U44" s="156">
        <f t="shared" si="2"/>
        <v>214.29999999999995</v>
      </c>
      <c r="V44" s="154">
        <f t="shared" si="3"/>
        <v>0</v>
      </c>
      <c r="Y44">
        <f>BAWANA!AW44+BAWANA!AX44</f>
        <v>32</v>
      </c>
      <c r="Z44">
        <f>BAWANA!BD44+BAWANA!BE44</f>
        <v>23.7</v>
      </c>
      <c r="AA44">
        <f>BAWANA!X44+BAWANA!Y44</f>
        <v>32</v>
      </c>
      <c r="AB44">
        <f>BAWANA!AE44+BAWANA!AF44</f>
        <v>23.7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214.3</v>
      </c>
      <c r="E45">
        <f>BAWANA!AM45</f>
        <v>0</v>
      </c>
      <c r="F45">
        <f t="shared" si="4"/>
        <v>256</v>
      </c>
      <c r="G45">
        <f t="shared" si="5"/>
        <v>214.3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51.55</v>
      </c>
      <c r="N45">
        <f t="shared" si="0"/>
        <v>214.29000000000002</v>
      </c>
      <c r="O45" s="154">
        <f t="shared" si="1"/>
        <v>9.9999999999909051E-3</v>
      </c>
      <c r="P45">
        <v>76.004866027062235</v>
      </c>
      <c r="Q45">
        <v>49.92</v>
      </c>
      <c r="R45">
        <v>5.8202718029062614</v>
      </c>
      <c r="S45">
        <v>31.001448076796272</v>
      </c>
      <c r="T45">
        <v>51.553414093235212</v>
      </c>
      <c r="U45" s="156">
        <f t="shared" si="2"/>
        <v>214.29999999999995</v>
      </c>
      <c r="V45" s="154">
        <f t="shared" si="3"/>
        <v>0</v>
      </c>
      <c r="Y45">
        <f>BAWANA!AW45+BAWANA!AX45</f>
        <v>32</v>
      </c>
      <c r="Z45">
        <f>BAWANA!BD45+BAWANA!BE45</f>
        <v>23.7</v>
      </c>
      <c r="AA45">
        <f>BAWANA!X45+BAWANA!Y45</f>
        <v>32</v>
      </c>
      <c r="AB45">
        <f>BAWANA!AE45+BAWANA!AF45</f>
        <v>23.7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214.3</v>
      </c>
      <c r="E46">
        <f>BAWANA!AM46</f>
        <v>0</v>
      </c>
      <c r="F46">
        <f t="shared" si="4"/>
        <v>256</v>
      </c>
      <c r="G46">
        <f t="shared" si="5"/>
        <v>214.3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51.55</v>
      </c>
      <c r="N46">
        <f t="shared" si="0"/>
        <v>214.29000000000002</v>
      </c>
      <c r="O46" s="154">
        <f t="shared" si="1"/>
        <v>9.9999999999909051E-3</v>
      </c>
      <c r="P46">
        <v>76.004866027062235</v>
      </c>
      <c r="Q46">
        <v>49.92</v>
      </c>
      <c r="R46">
        <v>5.8202718029062614</v>
      </c>
      <c r="S46">
        <v>31.001448076796272</v>
      </c>
      <c r="T46">
        <v>51.553414093235212</v>
      </c>
      <c r="U46" s="156">
        <f t="shared" si="2"/>
        <v>214.29999999999995</v>
      </c>
      <c r="V46" s="154">
        <f t="shared" si="3"/>
        <v>0</v>
      </c>
      <c r="Y46">
        <f>BAWANA!AW46+BAWANA!AX46</f>
        <v>32</v>
      </c>
      <c r="Z46">
        <f>BAWANA!BD46+BAWANA!BE46</f>
        <v>23.7</v>
      </c>
      <c r="AA46">
        <f>BAWANA!X46+BAWANA!Y46</f>
        <v>32</v>
      </c>
      <c r="AB46">
        <f>BAWANA!AE46+BAWANA!AF46</f>
        <v>23.7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214.3</v>
      </c>
      <c r="E47">
        <f>BAWANA!AM47</f>
        <v>0</v>
      </c>
      <c r="F47">
        <f t="shared" si="4"/>
        <v>256</v>
      </c>
      <c r="G47">
        <f t="shared" si="5"/>
        <v>214.3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51.55</v>
      </c>
      <c r="N47">
        <f t="shared" si="0"/>
        <v>214.29000000000002</v>
      </c>
      <c r="O47" s="154">
        <f t="shared" si="1"/>
        <v>9.9999999999909051E-3</v>
      </c>
      <c r="P47">
        <v>76.004866027062235</v>
      </c>
      <c r="Q47">
        <v>49.92</v>
      </c>
      <c r="R47">
        <v>5.8202718029062614</v>
      </c>
      <c r="S47">
        <v>31.001448076796272</v>
      </c>
      <c r="T47">
        <v>51.553414093235212</v>
      </c>
      <c r="U47" s="156">
        <f t="shared" si="2"/>
        <v>214.29999999999995</v>
      </c>
      <c r="V47" s="154">
        <f t="shared" si="3"/>
        <v>0</v>
      </c>
      <c r="Y47">
        <f>BAWANA!AW47+BAWANA!AX47</f>
        <v>32</v>
      </c>
      <c r="Z47">
        <f>BAWANA!BD47+BAWANA!BE47</f>
        <v>23.7</v>
      </c>
      <c r="AA47">
        <f>BAWANA!X47+BAWANA!Y47</f>
        <v>32</v>
      </c>
      <c r="AB47">
        <f>BAWANA!AE47+BAWANA!AF47</f>
        <v>23.7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214.3</v>
      </c>
      <c r="E48">
        <f>BAWANA!AM48</f>
        <v>0</v>
      </c>
      <c r="F48">
        <f t="shared" si="4"/>
        <v>256</v>
      </c>
      <c r="G48">
        <f t="shared" si="5"/>
        <v>214.3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51.55</v>
      </c>
      <c r="N48">
        <f t="shared" si="0"/>
        <v>214.29000000000002</v>
      </c>
      <c r="O48" s="154">
        <f t="shared" si="1"/>
        <v>9.9999999999909051E-3</v>
      </c>
      <c r="P48">
        <v>76.004866027062235</v>
      </c>
      <c r="Q48">
        <v>49.92</v>
      </c>
      <c r="R48">
        <v>5.8202718029062614</v>
      </c>
      <c r="S48">
        <v>31.001448076796272</v>
      </c>
      <c r="T48">
        <v>51.553414093235212</v>
      </c>
      <c r="U48" s="156">
        <f t="shared" si="2"/>
        <v>214.29999999999995</v>
      </c>
      <c r="V48" s="154">
        <f t="shared" si="3"/>
        <v>0</v>
      </c>
      <c r="Y48">
        <f>BAWANA!AW48+BAWANA!AX48</f>
        <v>32</v>
      </c>
      <c r="Z48">
        <f>BAWANA!BD48+BAWANA!BE48</f>
        <v>23.7</v>
      </c>
      <c r="AA48">
        <f>BAWANA!X48+BAWANA!Y48</f>
        <v>32</v>
      </c>
      <c r="AB48">
        <f>BAWANA!AE48+BAWANA!AF48</f>
        <v>23.7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214.3</v>
      </c>
      <c r="E49">
        <f>BAWANA!AM49</f>
        <v>0</v>
      </c>
      <c r="F49">
        <f t="shared" si="4"/>
        <v>256</v>
      </c>
      <c r="G49">
        <f t="shared" si="5"/>
        <v>214.3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51.55</v>
      </c>
      <c r="N49">
        <f t="shared" si="0"/>
        <v>214.29000000000002</v>
      </c>
      <c r="O49" s="154">
        <f t="shared" si="1"/>
        <v>9.9999999999909051E-3</v>
      </c>
      <c r="P49">
        <v>76.004866027062235</v>
      </c>
      <c r="Q49">
        <v>49.92</v>
      </c>
      <c r="R49">
        <v>5.8202718029062614</v>
      </c>
      <c r="S49">
        <v>31.001448076796272</v>
      </c>
      <c r="T49">
        <v>51.553414093235212</v>
      </c>
      <c r="U49" s="156">
        <f t="shared" si="2"/>
        <v>214.29999999999995</v>
      </c>
      <c r="V49" s="154">
        <f t="shared" si="3"/>
        <v>0</v>
      </c>
      <c r="Y49">
        <f>BAWANA!AW49+BAWANA!AX49</f>
        <v>32</v>
      </c>
      <c r="Z49">
        <f>BAWANA!BD49+BAWANA!BE49</f>
        <v>23.7</v>
      </c>
      <c r="AA49">
        <f>BAWANA!X49+BAWANA!Y49</f>
        <v>32</v>
      </c>
      <c r="AB49">
        <f>BAWANA!AE49+BAWANA!AF49</f>
        <v>23.7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214.3</v>
      </c>
      <c r="E50">
        <f>BAWANA!AM50</f>
        <v>0</v>
      </c>
      <c r="F50">
        <f t="shared" si="4"/>
        <v>256</v>
      </c>
      <c r="G50">
        <f t="shared" si="5"/>
        <v>214.3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51.55</v>
      </c>
      <c r="N50">
        <f t="shared" si="0"/>
        <v>214.29000000000002</v>
      </c>
      <c r="O50" s="154">
        <f t="shared" si="1"/>
        <v>9.9999999999909051E-3</v>
      </c>
      <c r="P50">
        <v>76.004866027062235</v>
      </c>
      <c r="Q50">
        <v>49.92</v>
      </c>
      <c r="R50">
        <v>5.8202718029062614</v>
      </c>
      <c r="S50">
        <v>31.001448076796272</v>
      </c>
      <c r="T50">
        <v>51.553414093235212</v>
      </c>
      <c r="U50" s="156">
        <f t="shared" si="2"/>
        <v>214.29999999999995</v>
      </c>
      <c r="V50" s="154">
        <f t="shared" si="3"/>
        <v>0</v>
      </c>
      <c r="Y50">
        <f>BAWANA!AW50+BAWANA!AX50</f>
        <v>32</v>
      </c>
      <c r="Z50">
        <f>BAWANA!BD50+BAWANA!BE50</f>
        <v>23.7</v>
      </c>
      <c r="AA50">
        <f>BAWANA!X50+BAWANA!Y50</f>
        <v>32</v>
      </c>
      <c r="AB50">
        <f>BAWANA!AE50+BAWANA!AF50</f>
        <v>23.7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214.3</v>
      </c>
      <c r="E51">
        <f>BAWANA!AM51</f>
        <v>0</v>
      </c>
      <c r="F51">
        <f t="shared" si="4"/>
        <v>256</v>
      </c>
      <c r="G51">
        <f t="shared" si="5"/>
        <v>214.3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51.55</v>
      </c>
      <c r="N51">
        <f t="shared" si="0"/>
        <v>214.29000000000002</v>
      </c>
      <c r="O51" s="154">
        <f t="shared" si="1"/>
        <v>9.9999999999909051E-3</v>
      </c>
      <c r="P51">
        <v>76.004866027062235</v>
      </c>
      <c r="Q51">
        <v>49.92</v>
      </c>
      <c r="R51">
        <v>5.8202718029062614</v>
      </c>
      <c r="S51">
        <v>31.001448076796272</v>
      </c>
      <c r="T51">
        <v>51.553414093235212</v>
      </c>
      <c r="U51" s="156">
        <f t="shared" si="2"/>
        <v>214.29999999999995</v>
      </c>
      <c r="V51" s="154">
        <f t="shared" si="3"/>
        <v>0</v>
      </c>
      <c r="Y51">
        <f>BAWANA!AW51+BAWANA!AX51</f>
        <v>32</v>
      </c>
      <c r="Z51">
        <f>BAWANA!BD51+BAWANA!BE51</f>
        <v>23.7</v>
      </c>
      <c r="AA51">
        <f>BAWANA!X51+BAWANA!Y51</f>
        <v>32</v>
      </c>
      <c r="AB51">
        <f>BAWANA!AE51+BAWANA!AF51</f>
        <v>23.7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214.3</v>
      </c>
      <c r="E52">
        <f>BAWANA!AM52</f>
        <v>0</v>
      </c>
      <c r="F52">
        <f t="shared" si="4"/>
        <v>256</v>
      </c>
      <c r="G52">
        <f t="shared" si="5"/>
        <v>214.3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51.55</v>
      </c>
      <c r="N52">
        <f t="shared" si="0"/>
        <v>214.29000000000002</v>
      </c>
      <c r="O52" s="154">
        <f t="shared" si="1"/>
        <v>9.9999999999909051E-3</v>
      </c>
      <c r="P52">
        <v>76.004866027062235</v>
      </c>
      <c r="Q52">
        <v>49.92</v>
      </c>
      <c r="R52">
        <v>5.8202718029062614</v>
      </c>
      <c r="S52">
        <v>31.001448076796272</v>
      </c>
      <c r="T52">
        <v>51.553414093235212</v>
      </c>
      <c r="U52" s="156">
        <f t="shared" si="2"/>
        <v>214.29999999999995</v>
      </c>
      <c r="V52" s="154">
        <f t="shared" si="3"/>
        <v>0</v>
      </c>
      <c r="Y52">
        <f>BAWANA!AW52+BAWANA!AX52</f>
        <v>32</v>
      </c>
      <c r="Z52">
        <f>BAWANA!BD52+BAWANA!BE52</f>
        <v>23.7</v>
      </c>
      <c r="AA52">
        <f>BAWANA!X52+BAWANA!Y52</f>
        <v>32</v>
      </c>
      <c r="AB52">
        <f>BAWANA!AE52+BAWANA!AF52</f>
        <v>23.7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214.3</v>
      </c>
      <c r="E53">
        <f>BAWANA!AM53</f>
        <v>0</v>
      </c>
      <c r="F53">
        <f t="shared" si="4"/>
        <v>256</v>
      </c>
      <c r="G53">
        <f t="shared" si="5"/>
        <v>214.3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51.55</v>
      </c>
      <c r="N53">
        <f t="shared" si="0"/>
        <v>214.29000000000002</v>
      </c>
      <c r="O53" s="154">
        <f t="shared" si="1"/>
        <v>9.9999999999909051E-3</v>
      </c>
      <c r="P53">
        <v>76.004866027062235</v>
      </c>
      <c r="Q53">
        <v>49.92</v>
      </c>
      <c r="R53">
        <v>5.8202718029062614</v>
      </c>
      <c r="S53">
        <v>31.001448076796272</v>
      </c>
      <c r="T53">
        <v>51.553414093235212</v>
      </c>
      <c r="U53" s="156">
        <f t="shared" si="2"/>
        <v>214.29999999999995</v>
      </c>
      <c r="V53" s="154">
        <f t="shared" si="3"/>
        <v>0</v>
      </c>
      <c r="Y53">
        <f>BAWANA!AW53+BAWANA!AX53</f>
        <v>32</v>
      </c>
      <c r="Z53">
        <f>BAWANA!BD53+BAWANA!BE53</f>
        <v>23.7</v>
      </c>
      <c r="AA53">
        <f>BAWANA!X53+BAWANA!Y53</f>
        <v>32</v>
      </c>
      <c r="AB53">
        <f>BAWANA!AE53+BAWANA!AF53</f>
        <v>23.7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214.3</v>
      </c>
      <c r="E54">
        <f>BAWANA!AM54</f>
        <v>0</v>
      </c>
      <c r="F54">
        <f t="shared" si="4"/>
        <v>256</v>
      </c>
      <c r="G54">
        <f t="shared" si="5"/>
        <v>214.3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51.55</v>
      </c>
      <c r="N54">
        <f t="shared" si="0"/>
        <v>214.29000000000002</v>
      </c>
      <c r="O54" s="154">
        <f t="shared" si="1"/>
        <v>9.9999999999909051E-3</v>
      </c>
      <c r="P54">
        <v>76.004866027062235</v>
      </c>
      <c r="Q54">
        <v>49.92</v>
      </c>
      <c r="R54">
        <v>5.8202718029062614</v>
      </c>
      <c r="S54">
        <v>31.001448076796272</v>
      </c>
      <c r="T54">
        <v>51.553414093235212</v>
      </c>
      <c r="U54" s="156">
        <f t="shared" si="2"/>
        <v>214.29999999999995</v>
      </c>
      <c r="V54" s="154">
        <f t="shared" si="3"/>
        <v>0</v>
      </c>
      <c r="Y54">
        <f>BAWANA!AW54+BAWANA!AX54</f>
        <v>32</v>
      </c>
      <c r="Z54">
        <f>BAWANA!BD54+BAWANA!BE54</f>
        <v>23.7</v>
      </c>
      <c r="AA54">
        <f>BAWANA!X54+BAWANA!Y54</f>
        <v>32</v>
      </c>
      <c r="AB54">
        <f>BAWANA!AE54+BAWANA!AF54</f>
        <v>23.7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219.72000000000003</v>
      </c>
      <c r="E55">
        <f>BAWANA!AM55</f>
        <v>0</v>
      </c>
      <c r="F55">
        <f t="shared" si="4"/>
        <v>256</v>
      </c>
      <c r="G55">
        <f t="shared" si="5"/>
        <v>219.72000000000003</v>
      </c>
      <c r="H55" s="154"/>
      <c r="I55">
        <f>BRPL_EOD!AK55+BRPL_EOD!AL55</f>
        <v>78.28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54.69</v>
      </c>
      <c r="N55">
        <f t="shared" si="0"/>
        <v>219.70999999999998</v>
      </c>
      <c r="O55" s="154">
        <f t="shared" si="1"/>
        <v>1.0000000000047748E-2</v>
      </c>
      <c r="P55">
        <v>78.284899239953987</v>
      </c>
      <c r="Q55">
        <v>49.92</v>
      </c>
      <c r="R55">
        <v>5.8202651286179528</v>
      </c>
      <c r="S55">
        <v>31.001412566343003</v>
      </c>
      <c r="T55">
        <v>54.693423065085099</v>
      </c>
      <c r="U55" s="156">
        <f t="shared" si="2"/>
        <v>219.72000000000003</v>
      </c>
      <c r="V55" s="154">
        <f t="shared" si="3"/>
        <v>0</v>
      </c>
      <c r="Y55">
        <f>BAWANA!AW55+BAWANA!AX55</f>
        <v>25.14</v>
      </c>
      <c r="Z55">
        <f>BAWANA!BD55+BAWANA!BE55</f>
        <v>25.14</v>
      </c>
      <c r="AA55">
        <f>BAWANA!X55+BAWANA!Y55</f>
        <v>25.14</v>
      </c>
      <c r="AB55">
        <f>BAWANA!AE55+BAWANA!AF55</f>
        <v>25.14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219.72000000000003</v>
      </c>
      <c r="E56">
        <f>BAWANA!AM56</f>
        <v>0</v>
      </c>
      <c r="F56">
        <f t="shared" si="4"/>
        <v>256</v>
      </c>
      <c r="G56">
        <f t="shared" si="5"/>
        <v>219.72000000000003</v>
      </c>
      <c r="H56" s="154"/>
      <c r="I56">
        <f>BRPL_EOD!AK56+BRPL_EOD!AL56</f>
        <v>78.28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54.69</v>
      </c>
      <c r="N56">
        <f t="shared" si="0"/>
        <v>219.70999999999998</v>
      </c>
      <c r="O56" s="154">
        <f t="shared" si="1"/>
        <v>1.0000000000047748E-2</v>
      </c>
      <c r="P56">
        <v>78.284899239953987</v>
      </c>
      <c r="Q56">
        <v>49.92</v>
      </c>
      <c r="R56">
        <v>5.8202651286179528</v>
      </c>
      <c r="S56">
        <v>31.001412566343003</v>
      </c>
      <c r="T56">
        <v>54.693423065085099</v>
      </c>
      <c r="U56" s="156">
        <f t="shared" si="2"/>
        <v>219.72000000000003</v>
      </c>
      <c r="V56" s="154">
        <f t="shared" si="3"/>
        <v>0</v>
      </c>
      <c r="Y56">
        <f>BAWANA!AW56+BAWANA!AX56</f>
        <v>25.14</v>
      </c>
      <c r="Z56">
        <f>BAWANA!BD56+BAWANA!BE56</f>
        <v>25.14</v>
      </c>
      <c r="AA56">
        <f>BAWANA!X56+BAWANA!Y56</f>
        <v>25.14</v>
      </c>
      <c r="AB56">
        <f>BAWANA!AE56+BAWANA!AF56</f>
        <v>25.14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219.72000000000003</v>
      </c>
      <c r="E57">
        <f>BAWANA!AM57</f>
        <v>0</v>
      </c>
      <c r="F57">
        <f t="shared" si="4"/>
        <v>256</v>
      </c>
      <c r="G57">
        <f t="shared" si="5"/>
        <v>219.72000000000003</v>
      </c>
      <c r="H57" s="154"/>
      <c r="I57">
        <f>BRPL_EOD!AK57+BRPL_EOD!AL57</f>
        <v>78.28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54.69</v>
      </c>
      <c r="N57">
        <f t="shared" si="0"/>
        <v>219.70999999999998</v>
      </c>
      <c r="O57" s="154">
        <f t="shared" si="1"/>
        <v>1.0000000000047748E-2</v>
      </c>
      <c r="P57">
        <v>78.284899239953987</v>
      </c>
      <c r="Q57">
        <v>49.92</v>
      </c>
      <c r="R57">
        <v>5.8202651286179528</v>
      </c>
      <c r="S57">
        <v>31.001412566343003</v>
      </c>
      <c r="T57">
        <v>54.693423065085099</v>
      </c>
      <c r="U57" s="156">
        <f t="shared" si="2"/>
        <v>219.72000000000003</v>
      </c>
      <c r="V57" s="154">
        <f t="shared" si="3"/>
        <v>0</v>
      </c>
      <c r="Y57">
        <f>BAWANA!AW57+BAWANA!AX57</f>
        <v>25.14</v>
      </c>
      <c r="Z57">
        <f>BAWANA!BD57+BAWANA!BE57</f>
        <v>25.14</v>
      </c>
      <c r="AA57">
        <f>BAWANA!X57+BAWANA!Y57</f>
        <v>25.14</v>
      </c>
      <c r="AB57">
        <f>BAWANA!AE57+BAWANA!AF57</f>
        <v>25.14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219.72000000000003</v>
      </c>
      <c r="E58">
        <f>BAWANA!AM58</f>
        <v>0</v>
      </c>
      <c r="F58">
        <f t="shared" si="4"/>
        <v>256</v>
      </c>
      <c r="G58">
        <f t="shared" si="5"/>
        <v>219.72000000000003</v>
      </c>
      <c r="H58" s="154"/>
      <c r="I58">
        <f>BRPL_EOD!AK58+BRPL_EOD!AL58</f>
        <v>78.28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54.69</v>
      </c>
      <c r="N58">
        <f t="shared" si="0"/>
        <v>219.70999999999998</v>
      </c>
      <c r="O58" s="154">
        <f t="shared" si="1"/>
        <v>1.0000000000047748E-2</v>
      </c>
      <c r="P58">
        <v>78.284899239953987</v>
      </c>
      <c r="Q58">
        <v>49.92</v>
      </c>
      <c r="R58">
        <v>5.8202651286179528</v>
      </c>
      <c r="S58">
        <v>31.001412566343003</v>
      </c>
      <c r="T58">
        <v>54.693423065085099</v>
      </c>
      <c r="U58" s="156">
        <f t="shared" si="2"/>
        <v>219.72000000000003</v>
      </c>
      <c r="V58" s="154">
        <f t="shared" si="3"/>
        <v>0</v>
      </c>
      <c r="Y58">
        <f>BAWANA!AW58+BAWANA!AX58</f>
        <v>25.14</v>
      </c>
      <c r="Z58">
        <f>BAWANA!BD58+BAWANA!BE58</f>
        <v>25.14</v>
      </c>
      <c r="AA58">
        <f>BAWANA!X58+BAWANA!Y58</f>
        <v>25.14</v>
      </c>
      <c r="AB58">
        <f>BAWANA!AE58+BAWANA!AF58</f>
        <v>25.14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219.72000000000003</v>
      </c>
      <c r="E59">
        <f>BAWANA!AM59</f>
        <v>0</v>
      </c>
      <c r="F59">
        <f t="shared" si="4"/>
        <v>256</v>
      </c>
      <c r="G59">
        <f t="shared" si="5"/>
        <v>219.72000000000003</v>
      </c>
      <c r="H59" s="154"/>
      <c r="I59">
        <f>BRPL_EOD!AK59+BRPL_EOD!AL59</f>
        <v>78.28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54.69</v>
      </c>
      <c r="N59">
        <f t="shared" si="0"/>
        <v>219.70999999999998</v>
      </c>
      <c r="O59" s="154">
        <f t="shared" si="1"/>
        <v>1.0000000000047748E-2</v>
      </c>
      <c r="P59">
        <v>78.284899239953987</v>
      </c>
      <c r="Q59">
        <v>49.92</v>
      </c>
      <c r="R59">
        <v>5.8202651286179528</v>
      </c>
      <c r="S59">
        <v>31.001412566343003</v>
      </c>
      <c r="T59">
        <v>54.693423065085099</v>
      </c>
      <c r="U59" s="156">
        <f t="shared" si="2"/>
        <v>219.72000000000003</v>
      </c>
      <c r="V59" s="154">
        <f t="shared" si="3"/>
        <v>0</v>
      </c>
      <c r="Y59">
        <f>BAWANA!AW59+BAWANA!AX59</f>
        <v>25.14</v>
      </c>
      <c r="Z59">
        <f>BAWANA!BD59+BAWANA!BE59</f>
        <v>25.14</v>
      </c>
      <c r="AA59">
        <f>BAWANA!X59+BAWANA!Y59</f>
        <v>25.14</v>
      </c>
      <c r="AB59">
        <f>BAWANA!AE59+BAWANA!AF59</f>
        <v>25.14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219.72000000000003</v>
      </c>
      <c r="E60">
        <f>BAWANA!AM60</f>
        <v>0</v>
      </c>
      <c r="F60">
        <f t="shared" si="4"/>
        <v>256</v>
      </c>
      <c r="G60">
        <f t="shared" si="5"/>
        <v>219.72000000000003</v>
      </c>
      <c r="H60" s="154"/>
      <c r="I60">
        <f>BRPL_EOD!AK60+BRPL_EOD!AL60</f>
        <v>78.28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54.69</v>
      </c>
      <c r="N60">
        <f t="shared" si="0"/>
        <v>219.70999999999998</v>
      </c>
      <c r="O60" s="154">
        <f t="shared" si="1"/>
        <v>1.0000000000047748E-2</v>
      </c>
      <c r="P60">
        <v>78.284899239953987</v>
      </c>
      <c r="Q60">
        <v>49.92</v>
      </c>
      <c r="R60">
        <v>5.8202651286179528</v>
      </c>
      <c r="S60">
        <v>31.001412566343003</v>
      </c>
      <c r="T60">
        <v>54.693423065085099</v>
      </c>
      <c r="U60" s="156">
        <f t="shared" si="2"/>
        <v>219.72000000000003</v>
      </c>
      <c r="V60" s="154">
        <f t="shared" si="3"/>
        <v>0</v>
      </c>
      <c r="Y60">
        <f>BAWANA!AW60+BAWANA!AX60</f>
        <v>25.14</v>
      </c>
      <c r="Z60">
        <f>BAWANA!BD60+BAWANA!BE60</f>
        <v>25.14</v>
      </c>
      <c r="AA60">
        <f>BAWANA!X60+BAWANA!Y60</f>
        <v>25.14</v>
      </c>
      <c r="AB60">
        <f>BAWANA!AE60+BAWANA!AF60</f>
        <v>25.14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219.72000000000003</v>
      </c>
      <c r="E61">
        <f>BAWANA!AM61</f>
        <v>0</v>
      </c>
      <c r="F61">
        <f t="shared" si="4"/>
        <v>256</v>
      </c>
      <c r="G61">
        <f t="shared" si="5"/>
        <v>219.72000000000003</v>
      </c>
      <c r="H61" s="154"/>
      <c r="I61">
        <f>BRPL_EOD!AK61+BRPL_EOD!AL61</f>
        <v>78.28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54.69</v>
      </c>
      <c r="N61">
        <f t="shared" si="0"/>
        <v>219.70999999999998</v>
      </c>
      <c r="O61" s="154">
        <f t="shared" si="1"/>
        <v>1.0000000000047748E-2</v>
      </c>
      <c r="P61">
        <v>78.284899239953987</v>
      </c>
      <c r="Q61">
        <v>49.92</v>
      </c>
      <c r="R61">
        <v>5.8202651286179528</v>
      </c>
      <c r="S61">
        <v>31.001412566343003</v>
      </c>
      <c r="T61">
        <v>54.693423065085099</v>
      </c>
      <c r="U61" s="156">
        <f t="shared" si="2"/>
        <v>219.72000000000003</v>
      </c>
      <c r="V61" s="154">
        <f t="shared" si="3"/>
        <v>0</v>
      </c>
      <c r="Y61">
        <f>BAWANA!AW61+BAWANA!AX61</f>
        <v>25.14</v>
      </c>
      <c r="Z61">
        <f>BAWANA!BD61+BAWANA!BE61</f>
        <v>25.14</v>
      </c>
      <c r="AA61">
        <f>BAWANA!X61+BAWANA!Y61</f>
        <v>25.14</v>
      </c>
      <c r="AB61">
        <f>BAWANA!AE61+BAWANA!AF61</f>
        <v>25.14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232.34000000000003</v>
      </c>
      <c r="E62">
        <f>BAWANA!AM62</f>
        <v>0</v>
      </c>
      <c r="F62">
        <f t="shared" si="4"/>
        <v>256</v>
      </c>
      <c r="G62">
        <f t="shared" si="5"/>
        <v>232.34000000000003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69.599999999999994</v>
      </c>
      <c r="N62">
        <f t="shared" si="0"/>
        <v>232.34</v>
      </c>
      <c r="O62" s="154">
        <f t="shared" si="1"/>
        <v>0</v>
      </c>
      <c r="P62">
        <v>76.000000000000014</v>
      </c>
      <c r="Q62">
        <v>49.920000000000009</v>
      </c>
      <c r="R62">
        <v>5.8200000000000012</v>
      </c>
      <c r="S62">
        <v>31.000000000000004</v>
      </c>
      <c r="T62">
        <v>69.600000000000009</v>
      </c>
      <c r="U62" s="156">
        <f t="shared" si="2"/>
        <v>232.34000000000003</v>
      </c>
      <c r="V62" s="154">
        <f t="shared" si="3"/>
        <v>0</v>
      </c>
      <c r="Y62">
        <f>BAWANA!AW62+BAWANA!AX62</f>
        <v>18.829999999999998</v>
      </c>
      <c r="Z62">
        <f>BAWANA!BD62+BAWANA!BE62</f>
        <v>18.829999999999998</v>
      </c>
      <c r="AA62">
        <f>BAWANA!X62+BAWANA!Y62</f>
        <v>18.829999999999998</v>
      </c>
      <c r="AB62">
        <f>BAWANA!AE62+BAWANA!AF62</f>
        <v>18.829999999999998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232.34000000000003</v>
      </c>
      <c r="E63">
        <f>BAWANA!AM63</f>
        <v>0</v>
      </c>
      <c r="F63">
        <f t="shared" si="4"/>
        <v>256</v>
      </c>
      <c r="G63">
        <f t="shared" si="5"/>
        <v>232.34000000000003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69.599999999999994</v>
      </c>
      <c r="N63">
        <f t="shared" si="0"/>
        <v>232.34</v>
      </c>
      <c r="O63" s="154">
        <f t="shared" si="1"/>
        <v>0</v>
      </c>
      <c r="P63">
        <v>76.000000000000014</v>
      </c>
      <c r="Q63">
        <v>49.920000000000009</v>
      </c>
      <c r="R63">
        <v>5.8200000000000012</v>
      </c>
      <c r="S63">
        <v>31.000000000000004</v>
      </c>
      <c r="T63">
        <v>69.600000000000009</v>
      </c>
      <c r="U63" s="156">
        <f t="shared" si="2"/>
        <v>232.34000000000003</v>
      </c>
      <c r="V63" s="154">
        <f t="shared" si="3"/>
        <v>0</v>
      </c>
      <c r="Y63">
        <f>BAWANA!AW63+BAWANA!AX63</f>
        <v>18.829999999999998</v>
      </c>
      <c r="Z63">
        <f>BAWANA!BD63+BAWANA!BE63</f>
        <v>18.829999999999998</v>
      </c>
      <c r="AA63">
        <f>BAWANA!X63+BAWANA!Y63</f>
        <v>18.829999999999998</v>
      </c>
      <c r="AB63">
        <f>BAWANA!AE63+BAWANA!AF63</f>
        <v>18.829999999999998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251.22000000000003</v>
      </c>
      <c r="E64">
        <f>BAWANA!AM64</f>
        <v>0</v>
      </c>
      <c r="F64">
        <f t="shared" si="4"/>
        <v>256</v>
      </c>
      <c r="G64">
        <f t="shared" si="5"/>
        <v>251.22000000000003</v>
      </c>
      <c r="H64" s="154"/>
      <c r="I64">
        <f>BRPL_EOD!AK64+BRPL_EOD!AL64</f>
        <v>94.87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69.599999999999994</v>
      </c>
      <c r="N64">
        <f t="shared" si="0"/>
        <v>251.21</v>
      </c>
      <c r="O64" s="154">
        <f t="shared" si="1"/>
        <v>1.0000000000019327E-2</v>
      </c>
      <c r="P64">
        <v>94.878504648112795</v>
      </c>
      <c r="Q64">
        <v>49.92</v>
      </c>
      <c r="R64">
        <v>5.8202354357946131</v>
      </c>
      <c r="S64">
        <v>31.001259916092607</v>
      </c>
      <c r="T64">
        <v>69.599999999999994</v>
      </c>
      <c r="U64" s="156">
        <f t="shared" si="2"/>
        <v>251.22</v>
      </c>
      <c r="V64" s="154">
        <f t="shared" si="3"/>
        <v>0</v>
      </c>
      <c r="Y64">
        <f>BAWANA!AW64+BAWANA!AX64</f>
        <v>9.39</v>
      </c>
      <c r="Z64">
        <f>BAWANA!BD64+BAWANA!BE64</f>
        <v>9.39</v>
      </c>
      <c r="AA64">
        <f>BAWANA!X64+BAWANA!Y64</f>
        <v>9.39</v>
      </c>
      <c r="AB64">
        <f>BAWANA!AE64+BAWANA!AF64</f>
        <v>9.39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231.34000000000003</v>
      </c>
      <c r="E65">
        <f>BAWANA!AM65</f>
        <v>0</v>
      </c>
      <c r="F65">
        <f t="shared" si="4"/>
        <v>256</v>
      </c>
      <c r="G65">
        <f t="shared" si="5"/>
        <v>231.34000000000003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69.599999999999994</v>
      </c>
      <c r="N65">
        <f t="shared" si="0"/>
        <v>231.34</v>
      </c>
      <c r="O65" s="154">
        <f t="shared" si="1"/>
        <v>0</v>
      </c>
      <c r="P65">
        <v>75.000000000000014</v>
      </c>
      <c r="Q65">
        <v>49.920000000000009</v>
      </c>
      <c r="R65">
        <v>5.8200000000000012</v>
      </c>
      <c r="S65">
        <v>31.000000000000004</v>
      </c>
      <c r="T65">
        <v>69.600000000000009</v>
      </c>
      <c r="U65" s="156">
        <f t="shared" si="2"/>
        <v>231.34000000000003</v>
      </c>
      <c r="V65" s="154">
        <f t="shared" si="3"/>
        <v>0</v>
      </c>
      <c r="Y65">
        <f>BAWANA!AW65+BAWANA!AX65</f>
        <v>19.329999999999998</v>
      </c>
      <c r="Z65">
        <f>BAWANA!BD65+BAWANA!BE65</f>
        <v>19.329999999999998</v>
      </c>
      <c r="AA65">
        <f>BAWANA!X65+BAWANA!Y65</f>
        <v>19.329999999999998</v>
      </c>
      <c r="AB65">
        <f>BAWANA!AE65+BAWANA!AF65</f>
        <v>19.329999999999998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241.89999999999998</v>
      </c>
      <c r="E66">
        <f>BAWANA!AM66</f>
        <v>0</v>
      </c>
      <c r="F66">
        <f t="shared" si="4"/>
        <v>256</v>
      </c>
      <c r="G66">
        <f t="shared" si="5"/>
        <v>241.89999999999998</v>
      </c>
      <c r="H66" s="154"/>
      <c r="I66">
        <f>BRPL_EOD!AK66+BRPL_EOD!AL66</f>
        <v>85.55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69.599999999999994</v>
      </c>
      <c r="N66">
        <f t="shared" si="0"/>
        <v>241.89</v>
      </c>
      <c r="O66" s="154">
        <f t="shared" si="1"/>
        <v>9.9999999999909051E-3</v>
      </c>
      <c r="P66">
        <v>85.5584674146438</v>
      </c>
      <c r="Q66">
        <v>49.92</v>
      </c>
      <c r="R66">
        <v>5.8202419233800988</v>
      </c>
      <c r="S66">
        <v>31.001290661976089</v>
      </c>
      <c r="T66">
        <v>69.599999999999994</v>
      </c>
      <c r="U66" s="156">
        <f t="shared" si="2"/>
        <v>241.9</v>
      </c>
      <c r="V66" s="154">
        <f t="shared" si="3"/>
        <v>0</v>
      </c>
      <c r="Y66">
        <f>BAWANA!AW66+BAWANA!AX66</f>
        <v>14.05</v>
      </c>
      <c r="Z66">
        <f>BAWANA!BD66+BAWANA!BE66</f>
        <v>14.05</v>
      </c>
      <c r="AA66">
        <f>BAWANA!X66+BAWANA!Y66</f>
        <v>14.05</v>
      </c>
      <c r="AB66">
        <f>BAWANA!AE66+BAWANA!AF66</f>
        <v>14.05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255.96</v>
      </c>
      <c r="E67">
        <f>BAWANA!AM67</f>
        <v>0</v>
      </c>
      <c r="F67">
        <f t="shared" si="4"/>
        <v>256</v>
      </c>
      <c r="G67">
        <f t="shared" si="5"/>
        <v>255.96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69.599999999999994</v>
      </c>
      <c r="N67">
        <f t="shared" ref="N67:N98" si="7">SUM(I67:M67)</f>
        <v>255.96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</v>
      </c>
      <c r="T67">
        <v>69.599999999999994</v>
      </c>
      <c r="U67" s="156">
        <f t="shared" ref="U67:U98" si="9">SUM(P67:T67)</f>
        <v>255.96</v>
      </c>
      <c r="V67" s="154">
        <f t="shared" ref="V67:V99" si="10">G67-U67</f>
        <v>0</v>
      </c>
      <c r="Y67">
        <f>BAWANA!AW67+BAWANA!AX67</f>
        <v>7.02</v>
      </c>
      <c r="Z67">
        <f>BAWANA!BD67+BAWANA!BE67</f>
        <v>7.02</v>
      </c>
      <c r="AA67">
        <f>BAWANA!X67+BAWANA!Y67</f>
        <v>7.02</v>
      </c>
      <c r="AB67">
        <f>BAWANA!AE67+BAWANA!AF67</f>
        <v>7.02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255.96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255.96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69.599999999999994</v>
      </c>
      <c r="N68">
        <f t="shared" si="7"/>
        <v>255.96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</v>
      </c>
      <c r="T68">
        <v>69.599999999999994</v>
      </c>
      <c r="U68" s="156">
        <f t="shared" si="9"/>
        <v>255.96</v>
      </c>
      <c r="V68" s="154">
        <f t="shared" si="10"/>
        <v>0</v>
      </c>
      <c r="Y68">
        <f>BAWANA!AW68+BAWANA!AX68</f>
        <v>7.02</v>
      </c>
      <c r="Z68">
        <f>BAWANA!BD68+BAWANA!BE68</f>
        <v>7.02</v>
      </c>
      <c r="AA68">
        <f>BAWANA!X68+BAWANA!Y68</f>
        <v>7.02</v>
      </c>
      <c r="AB68">
        <f>BAWANA!AE68+BAWANA!AF68</f>
        <v>7.02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255.96</v>
      </c>
      <c r="E69">
        <f>BAWANA!AM69</f>
        <v>0</v>
      </c>
      <c r="F69">
        <f t="shared" si="11"/>
        <v>256</v>
      </c>
      <c r="G69">
        <f t="shared" si="12"/>
        <v>255.96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69.599999999999994</v>
      </c>
      <c r="N69">
        <f t="shared" si="7"/>
        <v>255.96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</v>
      </c>
      <c r="T69">
        <v>69.599999999999994</v>
      </c>
      <c r="U69" s="156">
        <f t="shared" si="9"/>
        <v>255.96</v>
      </c>
      <c r="V69" s="154">
        <f t="shared" si="10"/>
        <v>0</v>
      </c>
      <c r="Y69">
        <f>BAWANA!AW69+BAWANA!AX69</f>
        <v>7.02</v>
      </c>
      <c r="Z69">
        <f>BAWANA!BD69+BAWANA!BE69</f>
        <v>7.02</v>
      </c>
      <c r="AA69">
        <f>BAWANA!X69+BAWANA!Y69</f>
        <v>7.02</v>
      </c>
      <c r="AB69">
        <f>BAWANA!AE69+BAWANA!AF69</f>
        <v>7.02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255.96</v>
      </c>
      <c r="E70">
        <f>BAWANA!AM70</f>
        <v>0</v>
      </c>
      <c r="F70">
        <f t="shared" si="11"/>
        <v>256</v>
      </c>
      <c r="G70">
        <f t="shared" si="12"/>
        <v>255.96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69.599999999999994</v>
      </c>
      <c r="N70">
        <f t="shared" si="7"/>
        <v>255.96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</v>
      </c>
      <c r="T70">
        <v>69.599999999999994</v>
      </c>
      <c r="U70" s="156">
        <f t="shared" si="9"/>
        <v>255.96</v>
      </c>
      <c r="V70" s="154">
        <f t="shared" si="10"/>
        <v>0</v>
      </c>
      <c r="Y70">
        <f>BAWANA!AW70+BAWANA!AX70</f>
        <v>7.02</v>
      </c>
      <c r="Z70">
        <f>BAWANA!BD70+BAWANA!BE70</f>
        <v>7.02</v>
      </c>
      <c r="AA70">
        <f>BAWANA!X70+BAWANA!Y70</f>
        <v>7.02</v>
      </c>
      <c r="AB70">
        <f>BAWANA!AE70+BAWANA!AF70</f>
        <v>7.02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255.96</v>
      </c>
      <c r="E71">
        <f>BAWANA!AM71</f>
        <v>0</v>
      </c>
      <c r="F71">
        <f t="shared" si="11"/>
        <v>256</v>
      </c>
      <c r="G71">
        <f t="shared" si="12"/>
        <v>255.96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69.599999999999994</v>
      </c>
      <c r="N71">
        <f t="shared" si="7"/>
        <v>255.96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</v>
      </c>
      <c r="T71">
        <v>69.599999999999994</v>
      </c>
      <c r="U71" s="156">
        <f t="shared" si="9"/>
        <v>255.96</v>
      </c>
      <c r="V71" s="154">
        <f t="shared" si="10"/>
        <v>0</v>
      </c>
      <c r="Y71">
        <f>BAWANA!AW71+BAWANA!AX71</f>
        <v>7.02</v>
      </c>
      <c r="Z71">
        <f>BAWANA!BD71+BAWANA!BE71</f>
        <v>7.02</v>
      </c>
      <c r="AA71">
        <f>BAWANA!X71+BAWANA!Y71</f>
        <v>7.02</v>
      </c>
      <c r="AB71">
        <f>BAWANA!AE71+BAWANA!AF71</f>
        <v>7.02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255.96</v>
      </c>
      <c r="E72">
        <f>BAWANA!AM72</f>
        <v>0</v>
      </c>
      <c r="F72">
        <f t="shared" si="11"/>
        <v>256</v>
      </c>
      <c r="G72">
        <f t="shared" si="12"/>
        <v>255.96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69.599999999999994</v>
      </c>
      <c r="N72">
        <f t="shared" si="7"/>
        <v>255.96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</v>
      </c>
      <c r="T72">
        <v>69.599999999999994</v>
      </c>
      <c r="U72" s="156">
        <f t="shared" si="9"/>
        <v>255.96</v>
      </c>
      <c r="V72" s="154">
        <f t="shared" si="10"/>
        <v>0</v>
      </c>
      <c r="Y72">
        <f>BAWANA!AW72+BAWANA!AX72</f>
        <v>7.02</v>
      </c>
      <c r="Z72">
        <f>BAWANA!BD72+BAWANA!BE72</f>
        <v>7.02</v>
      </c>
      <c r="AA72">
        <f>BAWANA!X72+BAWANA!Y72</f>
        <v>7.02</v>
      </c>
      <c r="AB72">
        <f>BAWANA!AE72+BAWANA!AF72</f>
        <v>7.02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255.96</v>
      </c>
      <c r="E73">
        <f>BAWANA!AM73</f>
        <v>0</v>
      </c>
      <c r="F73">
        <f t="shared" si="11"/>
        <v>256</v>
      </c>
      <c r="G73">
        <f t="shared" si="12"/>
        <v>255.96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69.599999999999994</v>
      </c>
      <c r="N73">
        <f t="shared" si="7"/>
        <v>255.96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</v>
      </c>
      <c r="T73">
        <v>69.599999999999994</v>
      </c>
      <c r="U73" s="156">
        <f t="shared" si="9"/>
        <v>255.96</v>
      </c>
      <c r="V73" s="154">
        <f t="shared" si="10"/>
        <v>0</v>
      </c>
      <c r="Y73">
        <f>BAWANA!AW73+BAWANA!AX73</f>
        <v>7.02</v>
      </c>
      <c r="Z73">
        <f>BAWANA!BD73+BAWANA!BE73</f>
        <v>7.02</v>
      </c>
      <c r="AA73">
        <f>BAWANA!X73+BAWANA!Y73</f>
        <v>7.02</v>
      </c>
      <c r="AB73">
        <f>BAWANA!AE73+BAWANA!AF73</f>
        <v>7.02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255.96</v>
      </c>
      <c r="E74">
        <f>BAWANA!AM74</f>
        <v>0</v>
      </c>
      <c r="F74">
        <f t="shared" si="11"/>
        <v>256</v>
      </c>
      <c r="G74">
        <f t="shared" si="12"/>
        <v>255.96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69.599999999999994</v>
      </c>
      <c r="N74">
        <f t="shared" si="7"/>
        <v>255.96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</v>
      </c>
      <c r="T74">
        <v>69.599999999999994</v>
      </c>
      <c r="U74" s="156">
        <f t="shared" si="9"/>
        <v>255.96</v>
      </c>
      <c r="V74" s="154">
        <f t="shared" si="10"/>
        <v>0</v>
      </c>
      <c r="Y74">
        <f>BAWANA!AW74+BAWANA!AX74</f>
        <v>7.02</v>
      </c>
      <c r="Z74">
        <f>BAWANA!BD74+BAWANA!BE74</f>
        <v>7.02</v>
      </c>
      <c r="AA74">
        <f>BAWANA!X74+BAWANA!Y74</f>
        <v>7.02</v>
      </c>
      <c r="AB74">
        <f>BAWANA!AE74+BAWANA!AF74</f>
        <v>7.02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241.33999999999997</v>
      </c>
      <c r="E75">
        <f>BAWANA!AM75</f>
        <v>0</v>
      </c>
      <c r="F75">
        <f t="shared" si="11"/>
        <v>256</v>
      </c>
      <c r="G75">
        <f t="shared" si="12"/>
        <v>241.33999999999997</v>
      </c>
      <c r="H75" s="154"/>
      <c r="I75">
        <f>BRPL_EOD!AK75+BRPL_EOD!AL75</f>
        <v>85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69.599999999999994</v>
      </c>
      <c r="N75">
        <f t="shared" si="7"/>
        <v>241.34</v>
      </c>
      <c r="O75" s="154">
        <f t="shared" si="8"/>
        <v>0</v>
      </c>
      <c r="P75">
        <v>84.999999999999986</v>
      </c>
      <c r="Q75">
        <v>49.919999999999995</v>
      </c>
      <c r="R75">
        <v>5.8199999999999994</v>
      </c>
      <c r="S75">
        <v>30.999999999999996</v>
      </c>
      <c r="T75">
        <v>69.59999999999998</v>
      </c>
      <c r="U75" s="156">
        <f t="shared" si="9"/>
        <v>241.33999999999997</v>
      </c>
      <c r="V75" s="154">
        <f t="shared" si="10"/>
        <v>0</v>
      </c>
      <c r="Y75">
        <f>BAWANA!AW75+BAWANA!AX75</f>
        <v>14.33</v>
      </c>
      <c r="Z75">
        <f>BAWANA!BD75+BAWANA!BE75</f>
        <v>14.33</v>
      </c>
      <c r="AA75">
        <f>BAWANA!X75+BAWANA!Y75</f>
        <v>14.33</v>
      </c>
      <c r="AB75">
        <f>BAWANA!AE75+BAWANA!AF75</f>
        <v>14.33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241.33999999999997</v>
      </c>
      <c r="E76">
        <f>BAWANA!AM76</f>
        <v>0</v>
      </c>
      <c r="F76">
        <f t="shared" si="11"/>
        <v>256</v>
      </c>
      <c r="G76">
        <f t="shared" si="12"/>
        <v>241.33999999999997</v>
      </c>
      <c r="H76" s="154"/>
      <c r="I76">
        <f>BRPL_EOD!AK76+BRPL_EOD!AL76</f>
        <v>85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69.599999999999994</v>
      </c>
      <c r="N76">
        <f t="shared" si="7"/>
        <v>241.34</v>
      </c>
      <c r="O76" s="154">
        <f t="shared" si="8"/>
        <v>0</v>
      </c>
      <c r="P76">
        <v>84.999999999999986</v>
      </c>
      <c r="Q76">
        <v>49.919999999999995</v>
      </c>
      <c r="R76">
        <v>5.8199999999999994</v>
      </c>
      <c r="S76">
        <v>30.999999999999996</v>
      </c>
      <c r="T76">
        <v>69.59999999999998</v>
      </c>
      <c r="U76" s="156">
        <f t="shared" si="9"/>
        <v>241.33999999999997</v>
      </c>
      <c r="V76" s="154">
        <f t="shared" si="10"/>
        <v>0</v>
      </c>
      <c r="Y76">
        <f>BAWANA!AW76+BAWANA!AX76</f>
        <v>14.33</v>
      </c>
      <c r="Z76">
        <f>BAWANA!BD76+BAWANA!BE76</f>
        <v>14.33</v>
      </c>
      <c r="AA76">
        <f>BAWANA!X76+BAWANA!Y76</f>
        <v>14.33</v>
      </c>
      <c r="AB76">
        <f>BAWANA!AE76+BAWANA!AF76</f>
        <v>14.33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232.34000000000003</v>
      </c>
      <c r="E77">
        <f>BAWANA!AM77</f>
        <v>0</v>
      </c>
      <c r="F77">
        <f t="shared" si="11"/>
        <v>256</v>
      </c>
      <c r="G77">
        <f t="shared" si="12"/>
        <v>232.34000000000003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232.34</v>
      </c>
      <c r="O77" s="154">
        <f t="shared" si="8"/>
        <v>0</v>
      </c>
      <c r="P77">
        <v>76.000000000000014</v>
      </c>
      <c r="Q77">
        <v>49.920000000000009</v>
      </c>
      <c r="R77">
        <v>5.8200000000000012</v>
      </c>
      <c r="S77">
        <v>31.000000000000004</v>
      </c>
      <c r="T77">
        <v>69.600000000000009</v>
      </c>
      <c r="U77" s="156">
        <f t="shared" si="9"/>
        <v>232.34000000000003</v>
      </c>
      <c r="V77" s="154">
        <f t="shared" si="10"/>
        <v>0</v>
      </c>
      <c r="Y77">
        <f>BAWANA!AW77+BAWANA!AX77</f>
        <v>18.829999999999998</v>
      </c>
      <c r="Z77">
        <f>BAWANA!BD77+BAWANA!BE77</f>
        <v>18.829999999999998</v>
      </c>
      <c r="AA77">
        <f>BAWANA!X77+BAWANA!Y77</f>
        <v>18.829999999999998</v>
      </c>
      <c r="AB77">
        <f>BAWANA!AE77+BAWANA!AF77</f>
        <v>18.829999999999998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232.34000000000003</v>
      </c>
      <c r="E78">
        <f>BAWANA!AM78</f>
        <v>0</v>
      </c>
      <c r="F78">
        <f t="shared" si="11"/>
        <v>256</v>
      </c>
      <c r="G78">
        <f t="shared" si="12"/>
        <v>232.34000000000003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232.34</v>
      </c>
      <c r="O78" s="154">
        <f t="shared" si="8"/>
        <v>0</v>
      </c>
      <c r="P78">
        <v>76.000000000000014</v>
      </c>
      <c r="Q78">
        <v>49.920000000000009</v>
      </c>
      <c r="R78">
        <v>5.8200000000000012</v>
      </c>
      <c r="S78">
        <v>31.000000000000004</v>
      </c>
      <c r="T78">
        <v>69.600000000000009</v>
      </c>
      <c r="U78" s="156">
        <f t="shared" si="9"/>
        <v>232.34000000000003</v>
      </c>
      <c r="V78" s="154">
        <f t="shared" si="10"/>
        <v>0</v>
      </c>
      <c r="Y78">
        <f>BAWANA!AW78+BAWANA!AX78</f>
        <v>18.829999999999998</v>
      </c>
      <c r="Z78">
        <f>BAWANA!BD78+BAWANA!BE78</f>
        <v>18.829999999999998</v>
      </c>
      <c r="AA78">
        <f>BAWANA!X78+BAWANA!Y78</f>
        <v>18.829999999999998</v>
      </c>
      <c r="AB78">
        <f>BAWANA!AE78+BAWANA!AF78</f>
        <v>18.829999999999998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232.34000000000003</v>
      </c>
      <c r="E79">
        <f>BAWANA!AM79</f>
        <v>0</v>
      </c>
      <c r="F79">
        <f t="shared" si="11"/>
        <v>256</v>
      </c>
      <c r="G79">
        <f t="shared" si="12"/>
        <v>232.34000000000003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232.34</v>
      </c>
      <c r="O79" s="154">
        <f t="shared" si="8"/>
        <v>0</v>
      </c>
      <c r="P79">
        <v>76.000000000000014</v>
      </c>
      <c r="Q79">
        <v>49.920000000000009</v>
      </c>
      <c r="R79">
        <v>5.8200000000000012</v>
      </c>
      <c r="S79">
        <v>31.000000000000004</v>
      </c>
      <c r="T79">
        <v>69.600000000000009</v>
      </c>
      <c r="U79" s="156">
        <f t="shared" si="9"/>
        <v>232.34000000000003</v>
      </c>
      <c r="V79" s="154">
        <f t="shared" si="10"/>
        <v>0</v>
      </c>
      <c r="Y79">
        <f>BAWANA!AW79+BAWANA!AX79</f>
        <v>18.829999999999998</v>
      </c>
      <c r="Z79">
        <f>BAWANA!BD79+BAWANA!BE79</f>
        <v>18.829999999999998</v>
      </c>
      <c r="AA79">
        <f>BAWANA!X79+BAWANA!Y79</f>
        <v>18.829999999999998</v>
      </c>
      <c r="AB79">
        <f>BAWANA!AE79+BAWANA!AF79</f>
        <v>18.829999999999998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232.34000000000003</v>
      </c>
      <c r="E80">
        <f>BAWANA!AM80</f>
        <v>0</v>
      </c>
      <c r="F80">
        <f t="shared" si="11"/>
        <v>256</v>
      </c>
      <c r="G80">
        <f t="shared" si="12"/>
        <v>232.34000000000003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232.34</v>
      </c>
      <c r="O80" s="154">
        <f t="shared" si="8"/>
        <v>0</v>
      </c>
      <c r="P80">
        <v>76.000000000000014</v>
      </c>
      <c r="Q80">
        <v>49.920000000000009</v>
      </c>
      <c r="R80">
        <v>5.8200000000000012</v>
      </c>
      <c r="S80">
        <v>31.000000000000004</v>
      </c>
      <c r="T80">
        <v>69.600000000000009</v>
      </c>
      <c r="U80" s="156">
        <f t="shared" si="9"/>
        <v>232.34000000000003</v>
      </c>
      <c r="V80" s="154">
        <f t="shared" si="10"/>
        <v>0</v>
      </c>
      <c r="Y80">
        <f>BAWANA!AW80+BAWANA!AX80</f>
        <v>18.829999999999998</v>
      </c>
      <c r="Z80">
        <f>BAWANA!BD80+BAWANA!BE80</f>
        <v>18.829999999999998</v>
      </c>
      <c r="AA80">
        <f>BAWANA!X80+BAWANA!Y80</f>
        <v>18.829999999999998</v>
      </c>
      <c r="AB80">
        <f>BAWANA!AE80+BAWANA!AF80</f>
        <v>18.829999999999998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232.34000000000003</v>
      </c>
      <c r="E81">
        <f>BAWANA!AM81</f>
        <v>0</v>
      </c>
      <c r="F81">
        <f t="shared" si="11"/>
        <v>256</v>
      </c>
      <c r="G81">
        <f t="shared" si="12"/>
        <v>232.34000000000003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232.34</v>
      </c>
      <c r="O81" s="154">
        <f t="shared" si="8"/>
        <v>0</v>
      </c>
      <c r="P81">
        <v>76.000000000000014</v>
      </c>
      <c r="Q81">
        <v>49.920000000000009</v>
      </c>
      <c r="R81">
        <v>5.8200000000000012</v>
      </c>
      <c r="S81">
        <v>31.000000000000004</v>
      </c>
      <c r="T81">
        <v>69.600000000000009</v>
      </c>
      <c r="U81" s="156">
        <f t="shared" si="9"/>
        <v>232.34000000000003</v>
      </c>
      <c r="V81" s="154">
        <f t="shared" si="10"/>
        <v>0</v>
      </c>
      <c r="Y81">
        <f>BAWANA!AW81+BAWANA!AX81</f>
        <v>18.829999999999998</v>
      </c>
      <c r="Z81">
        <f>BAWANA!BD81+BAWANA!BE81</f>
        <v>18.829999999999998</v>
      </c>
      <c r="AA81">
        <f>BAWANA!X81+BAWANA!Y81</f>
        <v>18.829999999999998</v>
      </c>
      <c r="AB81">
        <f>BAWANA!AE81+BAWANA!AF81</f>
        <v>18.829999999999998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232.34000000000003</v>
      </c>
      <c r="E82">
        <f>BAWANA!AM82</f>
        <v>0</v>
      </c>
      <c r="F82">
        <f t="shared" si="11"/>
        <v>256</v>
      </c>
      <c r="G82">
        <f t="shared" si="12"/>
        <v>232.34000000000003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232.34</v>
      </c>
      <c r="O82" s="154">
        <f t="shared" si="8"/>
        <v>0</v>
      </c>
      <c r="P82">
        <v>76.000000000000014</v>
      </c>
      <c r="Q82">
        <v>49.920000000000009</v>
      </c>
      <c r="R82">
        <v>5.8200000000000012</v>
      </c>
      <c r="S82">
        <v>31.000000000000004</v>
      </c>
      <c r="T82">
        <v>69.600000000000009</v>
      </c>
      <c r="U82" s="156">
        <f t="shared" si="9"/>
        <v>232.34000000000003</v>
      </c>
      <c r="V82" s="154">
        <f t="shared" si="10"/>
        <v>0</v>
      </c>
      <c r="Y82">
        <f>BAWANA!AW82+BAWANA!AX82</f>
        <v>18.829999999999998</v>
      </c>
      <c r="Z82">
        <f>BAWANA!BD82+BAWANA!BE82</f>
        <v>18.829999999999998</v>
      </c>
      <c r="AA82">
        <f>BAWANA!X82+BAWANA!Y82</f>
        <v>18.829999999999998</v>
      </c>
      <c r="AB82">
        <f>BAWANA!AE82+BAWANA!AF82</f>
        <v>18.829999999999998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232.34000000000003</v>
      </c>
      <c r="E83">
        <f>BAWANA!AM83</f>
        <v>0</v>
      </c>
      <c r="F83">
        <f t="shared" si="11"/>
        <v>256</v>
      </c>
      <c r="G83">
        <f t="shared" si="12"/>
        <v>232.34000000000003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232.34</v>
      </c>
      <c r="O83" s="154">
        <f t="shared" si="8"/>
        <v>0</v>
      </c>
      <c r="P83">
        <v>76.000000000000014</v>
      </c>
      <c r="Q83">
        <v>49.920000000000009</v>
      </c>
      <c r="R83">
        <v>5.8200000000000012</v>
      </c>
      <c r="S83">
        <v>31.000000000000004</v>
      </c>
      <c r="T83">
        <v>69.600000000000009</v>
      </c>
      <c r="U83" s="156">
        <f t="shared" si="9"/>
        <v>232.34000000000003</v>
      </c>
      <c r="V83" s="154">
        <f t="shared" si="10"/>
        <v>0</v>
      </c>
      <c r="Y83">
        <f>BAWANA!AW83+BAWANA!AX83</f>
        <v>18.829999999999998</v>
      </c>
      <c r="Z83">
        <f>BAWANA!BD83+BAWANA!BE83</f>
        <v>18.829999999999998</v>
      </c>
      <c r="AA83">
        <f>BAWANA!X83+BAWANA!Y83</f>
        <v>18.829999999999998</v>
      </c>
      <c r="AB83">
        <f>BAWANA!AE83+BAWANA!AF83</f>
        <v>18.829999999999998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232.34000000000003</v>
      </c>
      <c r="E84">
        <f>BAWANA!AM84</f>
        <v>0</v>
      </c>
      <c r="F84">
        <f t="shared" si="11"/>
        <v>256</v>
      </c>
      <c r="G84">
        <f t="shared" si="12"/>
        <v>232.34000000000003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232.34</v>
      </c>
      <c r="O84" s="154">
        <f t="shared" si="8"/>
        <v>0</v>
      </c>
      <c r="P84">
        <v>76.000000000000014</v>
      </c>
      <c r="Q84">
        <v>49.920000000000009</v>
      </c>
      <c r="R84">
        <v>5.8200000000000012</v>
      </c>
      <c r="S84">
        <v>31.000000000000004</v>
      </c>
      <c r="T84">
        <v>69.600000000000009</v>
      </c>
      <c r="U84" s="156">
        <f t="shared" si="9"/>
        <v>232.34000000000003</v>
      </c>
      <c r="V84" s="154">
        <f t="shared" si="10"/>
        <v>0</v>
      </c>
      <c r="Y84">
        <f>BAWANA!AW84+BAWANA!AX84</f>
        <v>18.829999999999998</v>
      </c>
      <c r="Z84">
        <f>BAWANA!BD84+BAWANA!BE84</f>
        <v>18.829999999999998</v>
      </c>
      <c r="AA84">
        <f>BAWANA!X84+BAWANA!Y84</f>
        <v>18.829999999999998</v>
      </c>
      <c r="AB84">
        <f>BAWANA!AE84+BAWANA!AF84</f>
        <v>18.829999999999998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232.34000000000003</v>
      </c>
      <c r="E85">
        <f>BAWANA!AM85</f>
        <v>0</v>
      </c>
      <c r="F85">
        <f t="shared" si="11"/>
        <v>256</v>
      </c>
      <c r="G85">
        <f t="shared" si="12"/>
        <v>232.34000000000003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232.34</v>
      </c>
      <c r="O85" s="154">
        <f t="shared" si="8"/>
        <v>0</v>
      </c>
      <c r="P85">
        <v>76.000000000000014</v>
      </c>
      <c r="Q85">
        <v>49.920000000000009</v>
      </c>
      <c r="R85">
        <v>5.8200000000000012</v>
      </c>
      <c r="S85">
        <v>31.000000000000004</v>
      </c>
      <c r="T85">
        <v>69.600000000000009</v>
      </c>
      <c r="U85" s="156">
        <f t="shared" si="9"/>
        <v>232.34000000000003</v>
      </c>
      <c r="V85" s="154">
        <f t="shared" si="10"/>
        <v>0</v>
      </c>
      <c r="Y85">
        <f>BAWANA!AW85+BAWANA!AX85</f>
        <v>18.829999999999998</v>
      </c>
      <c r="Z85">
        <f>BAWANA!BD85+BAWANA!BE85</f>
        <v>18.829999999999998</v>
      </c>
      <c r="AA85">
        <f>BAWANA!X85+BAWANA!Y85</f>
        <v>18.829999999999998</v>
      </c>
      <c r="AB85">
        <f>BAWANA!AE85+BAWANA!AF85</f>
        <v>18.829999999999998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232.34000000000003</v>
      </c>
      <c r="E86">
        <f>BAWANA!AM86</f>
        <v>0</v>
      </c>
      <c r="F86">
        <f t="shared" si="11"/>
        <v>256</v>
      </c>
      <c r="G86">
        <f t="shared" si="12"/>
        <v>232.34000000000003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232.34</v>
      </c>
      <c r="O86" s="154">
        <f t="shared" si="8"/>
        <v>0</v>
      </c>
      <c r="P86">
        <v>76.000000000000014</v>
      </c>
      <c r="Q86">
        <v>49.920000000000009</v>
      </c>
      <c r="R86">
        <v>5.8200000000000012</v>
      </c>
      <c r="S86">
        <v>31.000000000000004</v>
      </c>
      <c r="T86">
        <v>69.600000000000009</v>
      </c>
      <c r="U86" s="156">
        <f t="shared" si="9"/>
        <v>232.34000000000003</v>
      </c>
      <c r="V86" s="154">
        <f t="shared" si="10"/>
        <v>0</v>
      </c>
      <c r="Y86">
        <f>BAWANA!AW86+BAWANA!AX86</f>
        <v>18.829999999999998</v>
      </c>
      <c r="Z86">
        <f>BAWANA!BD86+BAWANA!BE86</f>
        <v>18.829999999999998</v>
      </c>
      <c r="AA86">
        <f>BAWANA!X86+BAWANA!Y86</f>
        <v>18.829999999999998</v>
      </c>
      <c r="AB86">
        <f>BAWANA!AE86+BAWANA!AF86</f>
        <v>18.829999999999998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246.34</v>
      </c>
      <c r="E87">
        <f>BAWANA!AM87</f>
        <v>0</v>
      </c>
      <c r="F87">
        <f t="shared" si="11"/>
        <v>256</v>
      </c>
      <c r="G87">
        <f t="shared" si="12"/>
        <v>246.34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19.82</v>
      </c>
      <c r="L87">
        <f>NDMC_EOD!AK87+NDMC_EOD!AL87</f>
        <v>31</v>
      </c>
      <c r="M87">
        <f>TPDDL_EOD!AK87+TPDDL_EOD!AL87</f>
        <v>69.599999999999994</v>
      </c>
      <c r="N87">
        <f t="shared" si="7"/>
        <v>246.34</v>
      </c>
      <c r="O87" s="154">
        <f t="shared" si="8"/>
        <v>0</v>
      </c>
      <c r="P87">
        <v>76</v>
      </c>
      <c r="Q87">
        <v>49.92</v>
      </c>
      <c r="R87">
        <v>19.82</v>
      </c>
      <c r="S87">
        <v>31</v>
      </c>
      <c r="T87">
        <v>69.599999999999994</v>
      </c>
      <c r="U87" s="156">
        <f t="shared" si="9"/>
        <v>246.34</v>
      </c>
      <c r="V87" s="154">
        <f t="shared" si="10"/>
        <v>0</v>
      </c>
      <c r="Y87">
        <f>BAWANA!AW87+BAWANA!AX87</f>
        <v>11.83</v>
      </c>
      <c r="Z87">
        <f>BAWANA!BD87+BAWANA!BE87</f>
        <v>11.83</v>
      </c>
      <c r="AA87">
        <f>BAWANA!X87+BAWANA!Y87</f>
        <v>11.83</v>
      </c>
      <c r="AB87">
        <f>BAWANA!AE87+BAWANA!AF87</f>
        <v>11.83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246.34</v>
      </c>
      <c r="E88">
        <f>BAWANA!AM88</f>
        <v>0</v>
      </c>
      <c r="F88">
        <f t="shared" si="11"/>
        <v>256</v>
      </c>
      <c r="G88">
        <f t="shared" si="12"/>
        <v>246.34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19.82</v>
      </c>
      <c r="L88">
        <f>NDMC_EOD!AK88+NDMC_EOD!AL88</f>
        <v>31</v>
      </c>
      <c r="M88">
        <f>TPDDL_EOD!AK88+TPDDL_EOD!AL88</f>
        <v>69.599999999999994</v>
      </c>
      <c r="N88">
        <f t="shared" si="7"/>
        <v>246.34</v>
      </c>
      <c r="O88" s="154">
        <f t="shared" si="8"/>
        <v>0</v>
      </c>
      <c r="P88">
        <v>76</v>
      </c>
      <c r="Q88">
        <v>49.92</v>
      </c>
      <c r="R88">
        <v>19.82</v>
      </c>
      <c r="S88">
        <v>31</v>
      </c>
      <c r="T88">
        <v>69.599999999999994</v>
      </c>
      <c r="U88" s="156">
        <f t="shared" si="9"/>
        <v>246.34</v>
      </c>
      <c r="V88" s="154">
        <f t="shared" si="10"/>
        <v>0</v>
      </c>
      <c r="Y88">
        <f>BAWANA!AW88+BAWANA!AX88</f>
        <v>11.83</v>
      </c>
      <c r="Z88">
        <f>BAWANA!BD88+BAWANA!BE88</f>
        <v>11.83</v>
      </c>
      <c r="AA88">
        <f>BAWANA!X88+BAWANA!Y88</f>
        <v>11.83</v>
      </c>
      <c r="AB88">
        <f>BAWANA!AE88+BAWANA!AF88</f>
        <v>11.83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246.34</v>
      </c>
      <c r="E89">
        <f>BAWANA!AM89</f>
        <v>0</v>
      </c>
      <c r="F89">
        <f t="shared" si="11"/>
        <v>256</v>
      </c>
      <c r="G89">
        <f t="shared" si="12"/>
        <v>246.34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19.82</v>
      </c>
      <c r="L89">
        <f>NDMC_EOD!AK89+NDMC_EOD!AL89</f>
        <v>31</v>
      </c>
      <c r="M89">
        <f>TPDDL_EOD!AK89+TPDDL_EOD!AL89</f>
        <v>69.599999999999994</v>
      </c>
      <c r="N89">
        <f t="shared" si="7"/>
        <v>246.34</v>
      </c>
      <c r="O89" s="154">
        <f t="shared" si="8"/>
        <v>0</v>
      </c>
      <c r="P89">
        <v>76</v>
      </c>
      <c r="Q89">
        <v>49.92</v>
      </c>
      <c r="R89">
        <v>19.82</v>
      </c>
      <c r="S89">
        <v>31</v>
      </c>
      <c r="T89">
        <v>69.599999999999994</v>
      </c>
      <c r="U89" s="156">
        <f t="shared" si="9"/>
        <v>246.34</v>
      </c>
      <c r="V89" s="154">
        <f t="shared" si="10"/>
        <v>0</v>
      </c>
      <c r="Y89">
        <f>BAWANA!AW89+BAWANA!AX89</f>
        <v>11.83</v>
      </c>
      <c r="Z89">
        <f>BAWANA!BD89+BAWANA!BE89</f>
        <v>11.83</v>
      </c>
      <c r="AA89">
        <f>BAWANA!X89+BAWANA!Y89</f>
        <v>11.83</v>
      </c>
      <c r="AB89">
        <f>BAWANA!AE89+BAWANA!AF89</f>
        <v>11.83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246.34</v>
      </c>
      <c r="E90">
        <f>BAWANA!AM90</f>
        <v>0</v>
      </c>
      <c r="F90">
        <f t="shared" si="11"/>
        <v>256</v>
      </c>
      <c r="G90">
        <f t="shared" si="12"/>
        <v>246.34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19.82</v>
      </c>
      <c r="L90">
        <f>NDMC_EOD!AK90+NDMC_EOD!AL90</f>
        <v>31</v>
      </c>
      <c r="M90">
        <f>TPDDL_EOD!AK90+TPDDL_EOD!AL90</f>
        <v>69.599999999999994</v>
      </c>
      <c r="N90">
        <f t="shared" si="7"/>
        <v>246.34</v>
      </c>
      <c r="O90" s="154">
        <f t="shared" si="8"/>
        <v>0</v>
      </c>
      <c r="P90">
        <v>76</v>
      </c>
      <c r="Q90">
        <v>49.92</v>
      </c>
      <c r="R90">
        <v>19.82</v>
      </c>
      <c r="S90">
        <v>31</v>
      </c>
      <c r="T90">
        <v>69.599999999999994</v>
      </c>
      <c r="U90" s="156">
        <f t="shared" si="9"/>
        <v>246.34</v>
      </c>
      <c r="V90" s="154">
        <f t="shared" si="10"/>
        <v>0</v>
      </c>
      <c r="Y90">
        <f>BAWANA!AW90+BAWANA!AX90</f>
        <v>11.83</v>
      </c>
      <c r="Z90">
        <f>BAWANA!BD90+BAWANA!BE90</f>
        <v>11.83</v>
      </c>
      <c r="AA90">
        <f>BAWANA!X90+BAWANA!Y90</f>
        <v>11.83</v>
      </c>
      <c r="AB90">
        <f>BAWANA!AE90+BAWANA!AF90</f>
        <v>11.83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252.34399999999999</v>
      </c>
      <c r="E91">
        <f>BAWANA!AM91</f>
        <v>0</v>
      </c>
      <c r="F91">
        <f t="shared" si="11"/>
        <v>256</v>
      </c>
      <c r="G91">
        <f t="shared" si="12"/>
        <v>252.34399999999999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25.82</v>
      </c>
      <c r="L91">
        <f>NDMC_EOD!AK91+NDMC_EOD!AL91</f>
        <v>31</v>
      </c>
      <c r="M91">
        <f>TPDDL_EOD!AK91+TPDDL_EOD!AL91</f>
        <v>69.599999999999994</v>
      </c>
      <c r="N91">
        <f t="shared" si="7"/>
        <v>252.34</v>
      </c>
      <c r="O91" s="154">
        <f t="shared" si="8"/>
        <v>3.9999999999906777E-3</v>
      </c>
      <c r="P91">
        <v>76.003505996742945</v>
      </c>
      <c r="Q91">
        <v>49.92</v>
      </c>
      <c r="R91">
        <v>25.82</v>
      </c>
      <c r="S91">
        <v>31.000494003257039</v>
      </c>
      <c r="T91">
        <v>69.599999999999994</v>
      </c>
      <c r="U91" s="156">
        <f t="shared" si="9"/>
        <v>252.34399999999999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266.95999999999998</v>
      </c>
      <c r="E92">
        <f>BAWANA!AM92</f>
        <v>0</v>
      </c>
      <c r="F92">
        <f t="shared" si="11"/>
        <v>256</v>
      </c>
      <c r="G92">
        <f t="shared" si="12"/>
        <v>266.95999999999998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16.82</v>
      </c>
      <c r="L92">
        <f>NDMC_EOD!AK92+NDMC_EOD!AL92</f>
        <v>31</v>
      </c>
      <c r="M92">
        <f>TPDDL_EOD!AK92+TPDDL_EOD!AL92</f>
        <v>69.599999999999994</v>
      </c>
      <c r="N92">
        <f t="shared" si="7"/>
        <v>266.96000000000004</v>
      </c>
      <c r="O92" s="154">
        <f t="shared" si="8"/>
        <v>0</v>
      </c>
      <c r="P92">
        <v>99.61999999999999</v>
      </c>
      <c r="Q92">
        <v>49.919999999999995</v>
      </c>
      <c r="R92">
        <v>16.819999999999997</v>
      </c>
      <c r="S92">
        <v>30.999999999999993</v>
      </c>
      <c r="T92">
        <v>69.59999999999998</v>
      </c>
      <c r="U92" s="156">
        <f t="shared" si="9"/>
        <v>266.95999999999998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268.20999999999998</v>
      </c>
      <c r="E93">
        <f>BAWANA!AM93</f>
        <v>0</v>
      </c>
      <c r="F93">
        <f t="shared" si="11"/>
        <v>256</v>
      </c>
      <c r="G93">
        <f t="shared" si="12"/>
        <v>268.20999999999998</v>
      </c>
      <c r="H93" s="154"/>
      <c r="I93">
        <f>BRPL_EOD!AK93+BRPL_EOD!AL93</f>
        <v>98.97</v>
      </c>
      <c r="J93">
        <f>BYPL_EOD!AK93+BYPL_EOD!AL93</f>
        <v>49.6</v>
      </c>
      <c r="K93">
        <f>MES_EOD!AK93+MES_EOD!AL93</f>
        <v>19.7</v>
      </c>
      <c r="L93">
        <f>NDMC_EOD!AK93+NDMC_EOD!AL93</f>
        <v>30.8</v>
      </c>
      <c r="M93">
        <f>TPDDL_EOD!AK93+TPDDL_EOD!AL93</f>
        <v>69.150000000000006</v>
      </c>
      <c r="N93">
        <f t="shared" si="7"/>
        <v>268.22000000000003</v>
      </c>
      <c r="O93" s="154">
        <f t="shared" si="8"/>
        <v>-1.0000000000047748E-2</v>
      </c>
      <c r="P93">
        <v>98.966310118559377</v>
      </c>
      <c r="Q93">
        <v>49.598150771754526</v>
      </c>
      <c r="R93">
        <v>19.699265528297662</v>
      </c>
      <c r="S93">
        <v>30.798851688912084</v>
      </c>
      <c r="T93">
        <v>69.147421892476316</v>
      </c>
      <c r="U93" s="156">
        <f t="shared" si="9"/>
        <v>268.20999999999998</v>
      </c>
      <c r="V93" s="154">
        <f t="shared" si="10"/>
        <v>0</v>
      </c>
      <c r="Y93">
        <f>BAWANA!AW93+BAWANA!AX93</f>
        <v>31.79</v>
      </c>
      <c r="Z93">
        <f>BAWANA!BD93+BAWANA!BE93</f>
        <v>0</v>
      </c>
      <c r="AA93">
        <f>BAWANA!X93+BAWANA!Y93</f>
        <v>31.79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268.31</v>
      </c>
      <c r="E94">
        <f>BAWANA!AM94</f>
        <v>0</v>
      </c>
      <c r="F94">
        <f t="shared" si="11"/>
        <v>256</v>
      </c>
      <c r="G94">
        <f t="shared" si="12"/>
        <v>268.31</v>
      </c>
      <c r="H94" s="154"/>
      <c r="I94">
        <f>BRPL_EOD!AK94+BRPL_EOD!AL94</f>
        <v>98.64</v>
      </c>
      <c r="J94">
        <f>BYPL_EOD!AK94+BYPL_EOD!AL94</f>
        <v>49.43</v>
      </c>
      <c r="K94">
        <f>MES_EOD!AK94+MES_EOD!AL94</f>
        <v>20.62</v>
      </c>
      <c r="L94">
        <f>NDMC_EOD!AK94+NDMC_EOD!AL94</f>
        <v>30.7</v>
      </c>
      <c r="M94">
        <f>TPDDL_EOD!AK94+TPDDL_EOD!AL94</f>
        <v>68.92</v>
      </c>
      <c r="N94">
        <f t="shared" si="7"/>
        <v>268.31</v>
      </c>
      <c r="O94" s="154">
        <f t="shared" si="8"/>
        <v>0</v>
      </c>
      <c r="P94">
        <v>98.64</v>
      </c>
      <c r="Q94">
        <v>49.43</v>
      </c>
      <c r="R94">
        <v>20.62</v>
      </c>
      <c r="S94">
        <v>30.7</v>
      </c>
      <c r="T94">
        <v>68.92</v>
      </c>
      <c r="U94" s="156">
        <f t="shared" si="9"/>
        <v>268.31</v>
      </c>
      <c r="V94" s="154">
        <f t="shared" si="10"/>
        <v>0</v>
      </c>
      <c r="Y94">
        <f>BAWANA!AW94+BAWANA!AX94</f>
        <v>31.69</v>
      </c>
      <c r="Z94">
        <f>BAWANA!BD94+BAWANA!BE94</f>
        <v>0</v>
      </c>
      <c r="AA94">
        <f>BAWANA!X94+BAWANA!Y94</f>
        <v>31.69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268.31</v>
      </c>
      <c r="E95">
        <f>BAWANA!AM95</f>
        <v>0</v>
      </c>
      <c r="F95">
        <f t="shared" si="11"/>
        <v>256</v>
      </c>
      <c r="G95">
        <f t="shared" si="12"/>
        <v>268.31</v>
      </c>
      <c r="H95" s="154"/>
      <c r="I95">
        <f>BRPL_EOD!AK95+BRPL_EOD!AL95</f>
        <v>98.64</v>
      </c>
      <c r="J95">
        <f>BYPL_EOD!AK95+BYPL_EOD!AL95</f>
        <v>49.43</v>
      </c>
      <c r="K95">
        <f>MES_EOD!AK95+MES_EOD!AL95</f>
        <v>20.62</v>
      </c>
      <c r="L95">
        <f>NDMC_EOD!AK95+NDMC_EOD!AL95</f>
        <v>30.7</v>
      </c>
      <c r="M95">
        <f>TPDDL_EOD!AK95+TPDDL_EOD!AL95</f>
        <v>68.92</v>
      </c>
      <c r="N95">
        <f t="shared" si="7"/>
        <v>268.31</v>
      </c>
      <c r="O95" s="154">
        <f t="shared" si="8"/>
        <v>0</v>
      </c>
      <c r="P95">
        <v>98.64</v>
      </c>
      <c r="Q95">
        <v>49.43</v>
      </c>
      <c r="R95">
        <v>20.62</v>
      </c>
      <c r="S95">
        <v>30.7</v>
      </c>
      <c r="T95">
        <v>68.92</v>
      </c>
      <c r="U95" s="156">
        <f t="shared" si="9"/>
        <v>268.31</v>
      </c>
      <c r="V95" s="154">
        <f t="shared" si="10"/>
        <v>0</v>
      </c>
      <c r="Y95">
        <f>BAWANA!AW95+BAWANA!AX95</f>
        <v>31.69</v>
      </c>
      <c r="Z95">
        <f>BAWANA!BD95+BAWANA!BE95</f>
        <v>0</v>
      </c>
      <c r="AA95">
        <f>BAWANA!X95+BAWANA!Y95</f>
        <v>31.69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268.31</v>
      </c>
      <c r="E96">
        <f>BAWANA!AM96</f>
        <v>0</v>
      </c>
      <c r="F96">
        <f t="shared" si="11"/>
        <v>256</v>
      </c>
      <c r="G96">
        <f t="shared" si="12"/>
        <v>268.31</v>
      </c>
      <c r="H96" s="154"/>
      <c r="I96">
        <f>BRPL_EOD!AK96+BRPL_EOD!AL96</f>
        <v>98.64</v>
      </c>
      <c r="J96">
        <f>BYPL_EOD!AK96+BYPL_EOD!AL96</f>
        <v>49.43</v>
      </c>
      <c r="K96">
        <f>MES_EOD!AK96+MES_EOD!AL96</f>
        <v>20.62</v>
      </c>
      <c r="L96">
        <f>NDMC_EOD!AK96+NDMC_EOD!AL96</f>
        <v>30.7</v>
      </c>
      <c r="M96">
        <f>TPDDL_EOD!AK96+TPDDL_EOD!AL96</f>
        <v>68.92</v>
      </c>
      <c r="N96">
        <f t="shared" si="7"/>
        <v>268.31</v>
      </c>
      <c r="O96" s="154">
        <f t="shared" si="8"/>
        <v>0</v>
      </c>
      <c r="P96">
        <v>98.64</v>
      </c>
      <c r="Q96">
        <v>49.43</v>
      </c>
      <c r="R96">
        <v>20.62</v>
      </c>
      <c r="S96">
        <v>30.7</v>
      </c>
      <c r="T96">
        <v>68.92</v>
      </c>
      <c r="U96" s="156">
        <f t="shared" si="9"/>
        <v>268.31</v>
      </c>
      <c r="V96" s="154">
        <f t="shared" si="10"/>
        <v>0</v>
      </c>
      <c r="Y96">
        <f>BAWANA!AW96+BAWANA!AX96</f>
        <v>31.69</v>
      </c>
      <c r="Z96">
        <f>BAWANA!BD96+BAWANA!BE96</f>
        <v>0</v>
      </c>
      <c r="AA96">
        <f>BAWANA!X96+BAWANA!Y96</f>
        <v>31.69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268.73</v>
      </c>
      <c r="E97">
        <f>BAWANA!AM97</f>
        <v>0</v>
      </c>
      <c r="F97">
        <f t="shared" si="11"/>
        <v>256</v>
      </c>
      <c r="G97">
        <f t="shared" si="12"/>
        <v>268.73</v>
      </c>
      <c r="H97" s="154"/>
      <c r="I97">
        <f>BRPL_EOD!AK97+BRPL_EOD!AL97</f>
        <v>97.36</v>
      </c>
      <c r="J97">
        <f>BYPL_EOD!AK97+BYPL_EOD!AL97</f>
        <v>48.79</v>
      </c>
      <c r="K97">
        <f>MES_EOD!AK97+MES_EOD!AL97</f>
        <v>24.26</v>
      </c>
      <c r="L97">
        <f>NDMC_EOD!AK97+NDMC_EOD!AL97</f>
        <v>30.3</v>
      </c>
      <c r="M97">
        <f>TPDDL_EOD!AK97+TPDDL_EOD!AL97</f>
        <v>68.02</v>
      </c>
      <c r="N97">
        <f t="shared" si="7"/>
        <v>268.73</v>
      </c>
      <c r="O97" s="154">
        <f t="shared" si="8"/>
        <v>0</v>
      </c>
      <c r="P97">
        <v>97.36</v>
      </c>
      <c r="Q97">
        <v>48.79</v>
      </c>
      <c r="R97">
        <v>24.26</v>
      </c>
      <c r="S97">
        <v>30.3</v>
      </c>
      <c r="T97">
        <v>68.02</v>
      </c>
      <c r="U97" s="156">
        <f t="shared" si="9"/>
        <v>268.73</v>
      </c>
      <c r="V97" s="154">
        <f t="shared" si="10"/>
        <v>0</v>
      </c>
      <c r="Y97">
        <f>BAWANA!AW97+BAWANA!AX97</f>
        <v>31.27</v>
      </c>
      <c r="Z97">
        <f>BAWANA!BD97+BAWANA!BE97</f>
        <v>0</v>
      </c>
      <c r="AA97">
        <f>BAWANA!X97+BAWANA!Y97</f>
        <v>31.27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265.95999999999998</v>
      </c>
      <c r="E98">
        <f>BAWANA!AM98</f>
        <v>0</v>
      </c>
      <c r="F98">
        <f t="shared" si="11"/>
        <v>256</v>
      </c>
      <c r="G98">
        <f t="shared" si="12"/>
        <v>265.95999999999998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15.82</v>
      </c>
      <c r="L98">
        <f>NDMC_EOD!AK98+NDMC_EOD!AL98</f>
        <v>31</v>
      </c>
      <c r="M98">
        <f>TPDDL_EOD!AK98+TPDDL_EOD!AL98</f>
        <v>69.599999999999994</v>
      </c>
      <c r="N98">
        <f t="shared" si="7"/>
        <v>265.96000000000004</v>
      </c>
      <c r="O98" s="154">
        <f t="shared" si="8"/>
        <v>0</v>
      </c>
      <c r="P98">
        <v>99.61999999999999</v>
      </c>
      <c r="Q98">
        <v>49.919999999999987</v>
      </c>
      <c r="R98">
        <v>15.819999999999997</v>
      </c>
      <c r="S98">
        <v>30.999999999999993</v>
      </c>
      <c r="T98">
        <v>69.59999999999998</v>
      </c>
      <c r="U98" s="156">
        <f t="shared" si="9"/>
        <v>265.95999999999992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5.7145734999999958</v>
      </c>
      <c r="E99" s="156">
        <f t="shared" si="14"/>
        <v>0</v>
      </c>
      <c r="F99" s="156">
        <f t="shared" si="14"/>
        <v>6.1440000000000001</v>
      </c>
      <c r="G99" s="156">
        <f t="shared" si="14"/>
        <v>5.7145734999999958</v>
      </c>
      <c r="H99" s="156"/>
      <c r="I99" s="156">
        <f t="shared" si="14"/>
        <v>2.0024475000000002</v>
      </c>
      <c r="J99" s="156">
        <f t="shared" si="14"/>
        <v>1.1973500000000015</v>
      </c>
      <c r="K99" s="156">
        <f t="shared" si="14"/>
        <v>0.21556000000000022</v>
      </c>
      <c r="L99" s="156">
        <f t="shared" si="14"/>
        <v>0.74354999999999993</v>
      </c>
      <c r="M99" s="156">
        <f t="shared" si="14"/>
        <v>1.5555925000000026</v>
      </c>
      <c r="N99" s="156">
        <f t="shared" si="14"/>
        <v>5.7145000000000001</v>
      </c>
      <c r="O99" s="156">
        <f t="shared" si="14"/>
        <v>7.3500000000152003E-5</v>
      </c>
      <c r="P99" s="156">
        <f t="shared" si="14"/>
        <v>2.0024858920855175</v>
      </c>
      <c r="Q99" s="156">
        <f t="shared" si="14"/>
        <v>1.1973495376929399</v>
      </c>
      <c r="R99" s="156">
        <f t="shared" si="14"/>
        <v>0.21556181164505892</v>
      </c>
      <c r="S99" s="156">
        <f t="shared" si="14"/>
        <v>0.74356046856332092</v>
      </c>
      <c r="T99" s="156">
        <f t="shared" si="14"/>
        <v>1.555615790013166</v>
      </c>
      <c r="U99" s="156">
        <f t="shared" si="14"/>
        <v>5.7145734999999958</v>
      </c>
      <c r="V99" s="156">
        <f t="shared" si="10"/>
        <v>0</v>
      </c>
      <c r="Y99" s="156">
        <f>SUM(Y3:Y98)/4000</f>
        <v>0.58855500000000005</v>
      </c>
      <c r="Z99" s="156">
        <f t="shared" ref="Z99:AD99" si="15">SUM(Z3:Z98)/4000</f>
        <v>0.31851749999999968</v>
      </c>
      <c r="AA99" s="156">
        <f t="shared" si="15"/>
        <v>0.58855500000000005</v>
      </c>
      <c r="AB99" s="156">
        <f t="shared" si="15"/>
        <v>0.31851749999999968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493</v>
      </c>
      <c r="C2" t="s">
        <v>494</v>
      </c>
      <c r="D2" t="s">
        <v>495</v>
      </c>
      <c r="E2" t="s">
        <v>497</v>
      </c>
      <c r="F2" t="s">
        <v>498</v>
      </c>
      <c r="G2" t="s">
        <v>499</v>
      </c>
      <c r="H2" t="s">
        <v>505</v>
      </c>
      <c r="I2" t="s">
        <v>506</v>
      </c>
      <c r="J2" t="s">
        <v>507</v>
      </c>
      <c r="K2" t="s">
        <v>508</v>
      </c>
      <c r="L2" t="s">
        <v>511</v>
      </c>
      <c r="M2" t="s">
        <v>518</v>
      </c>
      <c r="N2" t="s">
        <v>519</v>
      </c>
      <c r="O2" t="s">
        <v>520</v>
      </c>
      <c r="P2" t="s">
        <v>524</v>
      </c>
      <c r="Q2" t="s">
        <v>528</v>
      </c>
      <c r="R2" t="s">
        <v>529</v>
      </c>
      <c r="S2" t="s">
        <v>530</v>
      </c>
      <c r="T2" t="s">
        <v>531</v>
      </c>
      <c r="U2" t="s">
        <v>522</v>
      </c>
      <c r="V2" t="s">
        <v>448</v>
      </c>
      <c r="W2" t="s">
        <v>451</v>
      </c>
      <c r="Z2" t="s">
        <v>500</v>
      </c>
      <c r="AA2" t="s">
        <v>501</v>
      </c>
      <c r="AB2" t="s">
        <v>502</v>
      </c>
      <c r="AC2" t="s">
        <v>503</v>
      </c>
      <c r="AD2" t="s">
        <v>509</v>
      </c>
      <c r="AE2" t="s">
        <v>510</v>
      </c>
      <c r="AF2" t="s">
        <v>512</v>
      </c>
      <c r="AG2" t="s">
        <v>513</v>
      </c>
      <c r="AH2" t="s">
        <v>514</v>
      </c>
      <c r="AI2" t="s">
        <v>515</v>
      </c>
      <c r="AJ2" t="s">
        <v>516</v>
      </c>
      <c r="AK2" t="s">
        <v>517</v>
      </c>
      <c r="AL2" t="s">
        <v>521</v>
      </c>
      <c r="AM2" t="s">
        <v>523</v>
      </c>
      <c r="AN2" t="s">
        <v>525</v>
      </c>
      <c r="AO2" t="s">
        <v>464</v>
      </c>
      <c r="AP2" t="s">
        <v>526</v>
      </c>
      <c r="AQ2" t="s">
        <v>527</v>
      </c>
      <c r="AR2" t="s">
        <v>532</v>
      </c>
      <c r="AS2" s="19"/>
      <c r="AT2" s="204" t="s">
        <v>447</v>
      </c>
      <c r="AU2" s="169"/>
      <c r="AV2" s="204" t="s">
        <v>492</v>
      </c>
      <c r="AW2" s="204" t="s">
        <v>496</v>
      </c>
      <c r="AX2" s="204" t="s">
        <v>504</v>
      </c>
      <c r="AY2" s="169"/>
      <c r="AZ2" s="169"/>
      <c r="BA2" s="215"/>
      <c r="BD2" t="s">
        <v>453</v>
      </c>
      <c r="BE2" t="s">
        <v>460</v>
      </c>
      <c r="BF2" t="s">
        <v>458</v>
      </c>
      <c r="BG2" t="s">
        <v>449</v>
      </c>
      <c r="BH2" t="s">
        <v>465</v>
      </c>
      <c r="BI2" t="s">
        <v>466</v>
      </c>
      <c r="BJ2" t="s">
        <v>463</v>
      </c>
      <c r="BK2" t="s">
        <v>457</v>
      </c>
      <c r="BL2" t="s">
        <v>456</v>
      </c>
      <c r="BM2" t="s">
        <v>452</v>
      </c>
      <c r="BN2" t="s">
        <v>454</v>
      </c>
      <c r="BO2" t="s">
        <v>461</v>
      </c>
      <c r="BP2" t="s">
        <v>462</v>
      </c>
      <c r="BQ2" t="s">
        <v>450</v>
      </c>
      <c r="BR2" t="s">
        <v>455</v>
      </c>
      <c r="BS2" t="s">
        <v>459</v>
      </c>
    </row>
    <row r="3" spans="1:75">
      <c r="A3" t="s">
        <v>45</v>
      </c>
      <c r="B3">
        <v>0</v>
      </c>
      <c r="C3">
        <v>39.9</v>
      </c>
      <c r="D3">
        <v>0</v>
      </c>
      <c r="E3">
        <v>0</v>
      </c>
      <c r="F3">
        <v>62.445</v>
      </c>
      <c r="G3">
        <v>5.9729999999999999</v>
      </c>
      <c r="H3">
        <v>0</v>
      </c>
      <c r="I3">
        <v>48.223999999999997</v>
      </c>
      <c r="J3">
        <v>35.072000000000003</v>
      </c>
      <c r="K3">
        <v>343.38626099999999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37.92</v>
      </c>
      <c r="AB3">
        <v>13.0634</v>
      </c>
      <c r="AC3">
        <v>19.374780999999999</v>
      </c>
      <c r="AD3">
        <v>18.229800000000001</v>
      </c>
      <c r="AE3">
        <v>49.436556000000003</v>
      </c>
      <c r="AF3">
        <v>6.4089999999999998</v>
      </c>
      <c r="AG3">
        <v>36.952800000000003</v>
      </c>
      <c r="AH3">
        <v>93.563599999999994</v>
      </c>
      <c r="AI3">
        <v>0</v>
      </c>
      <c r="AJ3">
        <v>0</v>
      </c>
      <c r="AK3">
        <v>51.394500000000001</v>
      </c>
      <c r="AL3">
        <v>69.72</v>
      </c>
      <c r="AM3">
        <v>15.7294</v>
      </c>
      <c r="AN3">
        <v>0.68867999999999996</v>
      </c>
      <c r="AO3">
        <v>22.05</v>
      </c>
      <c r="AP3">
        <v>3.7149000000000001</v>
      </c>
      <c r="AQ3">
        <v>22.491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1.0960000000000001</v>
      </c>
      <c r="AY3">
        <v>0</v>
      </c>
      <c r="AZ3">
        <f>BW3</f>
        <v>80.61999999999999</v>
      </c>
      <c r="BA3">
        <f>SUM(B3:AZ3)</f>
        <v>2896.3313040000007</v>
      </c>
      <c r="BD3">
        <v>24.08</v>
      </c>
      <c r="BE3">
        <v>7.63</v>
      </c>
      <c r="BF3">
        <v>2.19</v>
      </c>
      <c r="BG3">
        <v>1.81</v>
      </c>
      <c r="BH3">
        <v>5.81</v>
      </c>
      <c r="BI3">
        <v>7.17</v>
      </c>
      <c r="BJ3">
        <v>1.56</v>
      </c>
      <c r="BK3">
        <v>3.27</v>
      </c>
      <c r="BL3">
        <v>3.12</v>
      </c>
      <c r="BM3">
        <v>1.62</v>
      </c>
      <c r="BN3">
        <v>0.51</v>
      </c>
      <c r="BO3">
        <v>14.86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80.61999999999999</v>
      </c>
    </row>
    <row r="4" spans="1:75">
      <c r="A4" t="s">
        <v>46</v>
      </c>
      <c r="B4">
        <v>0</v>
      </c>
      <c r="C4">
        <v>39.9</v>
      </c>
      <c r="D4">
        <v>0</v>
      </c>
      <c r="E4">
        <v>0</v>
      </c>
      <c r="F4">
        <v>62.445</v>
      </c>
      <c r="G4">
        <v>5.9729999999999999</v>
      </c>
      <c r="H4">
        <v>0</v>
      </c>
      <c r="I4">
        <v>48.223999999999997</v>
      </c>
      <c r="J4">
        <v>35.072000000000003</v>
      </c>
      <c r="K4">
        <v>343.38626099999999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28.045000000000002</v>
      </c>
      <c r="AB4">
        <v>13.0634</v>
      </c>
      <c r="AC4">
        <v>19.374780999999999</v>
      </c>
      <c r="AD4">
        <v>18.229800000000001</v>
      </c>
      <c r="AE4">
        <v>49.436556000000003</v>
      </c>
      <c r="AF4">
        <v>6.4089999999999998</v>
      </c>
      <c r="AG4">
        <v>36.952800000000003</v>
      </c>
      <c r="AH4">
        <v>93.563599999999994</v>
      </c>
      <c r="AI4">
        <v>0</v>
      </c>
      <c r="AJ4">
        <v>0</v>
      </c>
      <c r="AK4">
        <v>51.394500000000001</v>
      </c>
      <c r="AL4">
        <v>69.72</v>
      </c>
      <c r="AM4">
        <v>15.7294</v>
      </c>
      <c r="AN4">
        <v>0.68867999999999996</v>
      </c>
      <c r="AO4">
        <v>22.05</v>
      </c>
      <c r="AP4">
        <v>3.7149000000000001</v>
      </c>
      <c r="AQ4">
        <v>22.491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1.0960000000000001</v>
      </c>
      <c r="AY4">
        <v>0</v>
      </c>
      <c r="AZ4">
        <f t="shared" ref="AZ4:AZ67" si="0">BW4</f>
        <v>80.61999999999999</v>
      </c>
      <c r="BA4">
        <f t="shared" ref="BA4:BA67" si="1">SUM(B4:AZ4)</f>
        <v>2886.4563040000007</v>
      </c>
      <c r="BD4">
        <v>24.08</v>
      </c>
      <c r="BE4">
        <v>7.63</v>
      </c>
      <c r="BF4">
        <v>2.19</v>
      </c>
      <c r="BG4">
        <v>1.81</v>
      </c>
      <c r="BH4">
        <v>5.81</v>
      </c>
      <c r="BI4">
        <v>7.17</v>
      </c>
      <c r="BJ4">
        <v>1.56</v>
      </c>
      <c r="BK4">
        <v>3.27</v>
      </c>
      <c r="BL4">
        <v>3.12</v>
      </c>
      <c r="BM4">
        <v>1.62</v>
      </c>
      <c r="BN4">
        <v>0.51</v>
      </c>
      <c r="BO4">
        <v>14.86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80.61999999999999</v>
      </c>
    </row>
    <row r="5" spans="1:75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68.418000000000006</v>
      </c>
      <c r="G5">
        <v>0</v>
      </c>
      <c r="H5">
        <v>0</v>
      </c>
      <c r="I5">
        <v>48.223999999999997</v>
      </c>
      <c r="J5">
        <v>35.072000000000003</v>
      </c>
      <c r="K5">
        <v>343.38626099999999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6.4089999999999998</v>
      </c>
      <c r="AG5">
        <v>36.952800000000003</v>
      </c>
      <c r="AH5">
        <v>70.172700000000006</v>
      </c>
      <c r="AI5">
        <v>0</v>
      </c>
      <c r="AJ5">
        <v>0</v>
      </c>
      <c r="AK5">
        <v>51.394500000000001</v>
      </c>
      <c r="AL5">
        <v>69.72</v>
      </c>
      <c r="AM5">
        <v>15.7294</v>
      </c>
      <c r="AN5">
        <v>0.68867999999999996</v>
      </c>
      <c r="AO5">
        <v>22.05</v>
      </c>
      <c r="AP5">
        <v>3.843</v>
      </c>
      <c r="AQ5">
        <v>14.868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1.0960000000000001</v>
      </c>
      <c r="AY5">
        <v>0</v>
      </c>
      <c r="AZ5">
        <f t="shared" si="0"/>
        <v>78.23</v>
      </c>
      <c r="BA5">
        <f t="shared" si="1"/>
        <v>2846.1085630000007</v>
      </c>
      <c r="BD5">
        <v>24.08</v>
      </c>
      <c r="BE5">
        <v>7.63</v>
      </c>
      <c r="BF5">
        <v>2.19</v>
      </c>
      <c r="BG5">
        <v>1.81</v>
      </c>
      <c r="BH5">
        <v>5.81</v>
      </c>
      <c r="BI5">
        <v>4.78</v>
      </c>
      <c r="BJ5">
        <v>1.56</v>
      </c>
      <c r="BK5">
        <v>3.27</v>
      </c>
      <c r="BL5">
        <v>3.12</v>
      </c>
      <c r="BM5">
        <v>1.62</v>
      </c>
      <c r="BN5">
        <v>0.51</v>
      </c>
      <c r="BO5">
        <v>14.86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78.23</v>
      </c>
    </row>
    <row r="6" spans="1:75">
      <c r="A6" t="s">
        <v>48</v>
      </c>
      <c r="B6">
        <v>0</v>
      </c>
      <c r="C6">
        <v>42.524999999999999</v>
      </c>
      <c r="D6">
        <v>0</v>
      </c>
      <c r="E6">
        <v>0</v>
      </c>
      <c r="F6">
        <v>68.418000000000006</v>
      </c>
      <c r="G6">
        <v>0</v>
      </c>
      <c r="H6">
        <v>0</v>
      </c>
      <c r="I6">
        <v>48.223999999999997</v>
      </c>
      <c r="J6">
        <v>35.072000000000003</v>
      </c>
      <c r="K6">
        <v>343.38626099999999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6.4089999999999998</v>
      </c>
      <c r="AG6">
        <v>36.952800000000003</v>
      </c>
      <c r="AH6">
        <v>70.172700000000006</v>
      </c>
      <c r="AI6">
        <v>0</v>
      </c>
      <c r="AJ6">
        <v>0</v>
      </c>
      <c r="AK6">
        <v>51.394500000000001</v>
      </c>
      <c r="AL6">
        <v>69.72</v>
      </c>
      <c r="AM6">
        <v>15.7294</v>
      </c>
      <c r="AN6">
        <v>0.68867999999999996</v>
      </c>
      <c r="AO6">
        <v>21.756</v>
      </c>
      <c r="AP6">
        <v>3.843</v>
      </c>
      <c r="AQ6">
        <v>14.868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1.0960000000000001</v>
      </c>
      <c r="AY6">
        <v>0</v>
      </c>
      <c r="AZ6">
        <f t="shared" si="0"/>
        <v>78.23</v>
      </c>
      <c r="BA6">
        <f t="shared" si="1"/>
        <v>2845.8145630000004</v>
      </c>
      <c r="BD6">
        <v>24.08</v>
      </c>
      <c r="BE6">
        <v>7.63</v>
      </c>
      <c r="BF6">
        <v>2.19</v>
      </c>
      <c r="BG6">
        <v>1.81</v>
      </c>
      <c r="BH6">
        <v>5.81</v>
      </c>
      <c r="BI6">
        <v>4.78</v>
      </c>
      <c r="BJ6">
        <v>1.56</v>
      </c>
      <c r="BK6">
        <v>3.27</v>
      </c>
      <c r="BL6">
        <v>3.12</v>
      </c>
      <c r="BM6">
        <v>1.62</v>
      </c>
      <c r="BN6">
        <v>0.51</v>
      </c>
      <c r="BO6">
        <v>14.86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78.23</v>
      </c>
    </row>
    <row r="7" spans="1:75">
      <c r="A7" t="s">
        <v>49</v>
      </c>
      <c r="B7">
        <v>0</v>
      </c>
      <c r="C7">
        <v>42.524999999999999</v>
      </c>
      <c r="D7">
        <v>0</v>
      </c>
      <c r="E7">
        <v>0</v>
      </c>
      <c r="F7">
        <v>68.418000000000006</v>
      </c>
      <c r="G7">
        <v>0</v>
      </c>
      <c r="H7">
        <v>0</v>
      </c>
      <c r="I7">
        <v>48.223999999999997</v>
      </c>
      <c r="J7">
        <v>35.072000000000003</v>
      </c>
      <c r="K7">
        <v>343.38626099999999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388.125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6.4089999999999998</v>
      </c>
      <c r="AG7">
        <v>36.952800000000003</v>
      </c>
      <c r="AH7">
        <v>46.781799999999997</v>
      </c>
      <c r="AI7">
        <v>0</v>
      </c>
      <c r="AJ7">
        <v>0</v>
      </c>
      <c r="AK7">
        <v>51.394500000000001</v>
      </c>
      <c r="AL7">
        <v>69.72</v>
      </c>
      <c r="AM7">
        <v>15.7294</v>
      </c>
      <c r="AN7">
        <v>0.68867999999999996</v>
      </c>
      <c r="AO7">
        <v>21.756</v>
      </c>
      <c r="AP7">
        <v>3.843</v>
      </c>
      <c r="AQ7">
        <v>7.4340000000000002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1.0960000000000001</v>
      </c>
      <c r="AY7">
        <v>0</v>
      </c>
      <c r="AZ7">
        <f t="shared" si="0"/>
        <v>78.23</v>
      </c>
      <c r="BA7">
        <f t="shared" si="1"/>
        <v>2784.3446630000003</v>
      </c>
      <c r="BD7">
        <v>24.08</v>
      </c>
      <c r="BE7">
        <v>7.63</v>
      </c>
      <c r="BF7">
        <v>2.19</v>
      </c>
      <c r="BG7">
        <v>1.81</v>
      </c>
      <c r="BH7">
        <v>5.81</v>
      </c>
      <c r="BI7">
        <v>4.78</v>
      </c>
      <c r="BJ7">
        <v>1.56</v>
      </c>
      <c r="BK7">
        <v>3.27</v>
      </c>
      <c r="BL7">
        <v>3.12</v>
      </c>
      <c r="BM7">
        <v>1.62</v>
      </c>
      <c r="BN7">
        <v>0.51</v>
      </c>
      <c r="BO7">
        <v>14.86</v>
      </c>
      <c r="BP7">
        <v>0</v>
      </c>
      <c r="BQ7">
        <v>4.38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78.23</v>
      </c>
    </row>
    <row r="8" spans="1:75">
      <c r="A8" t="s">
        <v>50</v>
      </c>
      <c r="B8">
        <v>0</v>
      </c>
      <c r="C8">
        <v>42.524999999999999</v>
      </c>
      <c r="D8">
        <v>0</v>
      </c>
      <c r="E8">
        <v>0</v>
      </c>
      <c r="F8">
        <v>68.418000000000006</v>
      </c>
      <c r="G8">
        <v>0</v>
      </c>
      <c r="H8">
        <v>0</v>
      </c>
      <c r="I8">
        <v>48.223999999999997</v>
      </c>
      <c r="J8">
        <v>35.072000000000003</v>
      </c>
      <c r="K8">
        <v>343.38626099999999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6.4089999999999998</v>
      </c>
      <c r="AG8">
        <v>36.952800000000003</v>
      </c>
      <c r="AH8">
        <v>46.781799999999997</v>
      </c>
      <c r="AI8">
        <v>0</v>
      </c>
      <c r="AJ8">
        <v>0</v>
      </c>
      <c r="AK8">
        <v>51.394500000000001</v>
      </c>
      <c r="AL8">
        <v>69.72</v>
      </c>
      <c r="AM8">
        <v>15.7294</v>
      </c>
      <c r="AN8">
        <v>0.68867999999999996</v>
      </c>
      <c r="AO8">
        <v>21.756</v>
      </c>
      <c r="AP8">
        <v>3.843</v>
      </c>
      <c r="AQ8">
        <v>7.4340000000000002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1.0960000000000001</v>
      </c>
      <c r="AY8">
        <v>0</v>
      </c>
      <c r="AZ8">
        <f t="shared" si="0"/>
        <v>78.23</v>
      </c>
      <c r="BA8">
        <f t="shared" si="1"/>
        <v>2745.1946630000007</v>
      </c>
      <c r="BD8">
        <v>24.08</v>
      </c>
      <c r="BE8">
        <v>7.63</v>
      </c>
      <c r="BF8">
        <v>2.19</v>
      </c>
      <c r="BG8">
        <v>1.81</v>
      </c>
      <c r="BH8">
        <v>5.81</v>
      </c>
      <c r="BI8">
        <v>4.78</v>
      </c>
      <c r="BJ8">
        <v>1.56</v>
      </c>
      <c r="BK8">
        <v>3.27</v>
      </c>
      <c r="BL8">
        <v>3.12</v>
      </c>
      <c r="BM8">
        <v>1.62</v>
      </c>
      <c r="BN8">
        <v>0.51</v>
      </c>
      <c r="BO8">
        <v>14.86</v>
      </c>
      <c r="BP8">
        <v>0</v>
      </c>
      <c r="BQ8">
        <v>4.38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78.23</v>
      </c>
    </row>
    <row r="9" spans="1:75">
      <c r="A9" t="s">
        <v>51</v>
      </c>
      <c r="B9">
        <v>0</v>
      </c>
      <c r="C9">
        <v>42.524999999999999</v>
      </c>
      <c r="D9">
        <v>0</v>
      </c>
      <c r="E9">
        <v>0</v>
      </c>
      <c r="F9">
        <v>68.418000000000006</v>
      </c>
      <c r="G9">
        <v>0</v>
      </c>
      <c r="H9">
        <v>0</v>
      </c>
      <c r="I9">
        <v>48.223999999999997</v>
      </c>
      <c r="J9">
        <v>35.072000000000003</v>
      </c>
      <c r="K9">
        <v>343.38626099999999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13.43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6.4089999999999998</v>
      </c>
      <c r="AG9">
        <v>36.952800000000003</v>
      </c>
      <c r="AH9">
        <v>23.390899999999998</v>
      </c>
      <c r="AI9">
        <v>0</v>
      </c>
      <c r="AJ9">
        <v>0</v>
      </c>
      <c r="AK9">
        <v>51.394500000000001</v>
      </c>
      <c r="AL9">
        <v>69.72</v>
      </c>
      <c r="AM9">
        <v>15.7294</v>
      </c>
      <c r="AN9">
        <v>0.68867999999999996</v>
      </c>
      <c r="AO9">
        <v>21.756</v>
      </c>
      <c r="AP9">
        <v>3.843</v>
      </c>
      <c r="AQ9">
        <v>0</v>
      </c>
      <c r="AR9">
        <v>0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1.0960000000000001</v>
      </c>
      <c r="AY9">
        <v>0</v>
      </c>
      <c r="AZ9">
        <f t="shared" si="0"/>
        <v>78.19</v>
      </c>
      <c r="BA9">
        <f t="shared" si="1"/>
        <v>2699.7147629999999</v>
      </c>
      <c r="BD9">
        <v>24.08</v>
      </c>
      <c r="BE9">
        <v>7.63</v>
      </c>
      <c r="BF9">
        <v>2.15</v>
      </c>
      <c r="BG9">
        <v>1.81</v>
      </c>
      <c r="BH9">
        <v>5.81</v>
      </c>
      <c r="BI9">
        <v>4.78</v>
      </c>
      <c r="BJ9">
        <v>1.56</v>
      </c>
      <c r="BK9">
        <v>3.27</v>
      </c>
      <c r="BL9">
        <v>3.12</v>
      </c>
      <c r="BM9">
        <v>1.62</v>
      </c>
      <c r="BN9">
        <v>0.51</v>
      </c>
      <c r="BO9">
        <v>14.86</v>
      </c>
      <c r="BP9">
        <v>0</v>
      </c>
      <c r="BQ9">
        <v>4.38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78.19</v>
      </c>
    </row>
    <row r="10" spans="1:75">
      <c r="A10" t="s">
        <v>52</v>
      </c>
      <c r="B10">
        <v>0</v>
      </c>
      <c r="C10">
        <v>42.524999999999999</v>
      </c>
      <c r="D10">
        <v>0</v>
      </c>
      <c r="E10">
        <v>0</v>
      </c>
      <c r="F10">
        <v>68.418000000000006</v>
      </c>
      <c r="G10">
        <v>0</v>
      </c>
      <c r="H10">
        <v>0</v>
      </c>
      <c r="I10">
        <v>48.223999999999997</v>
      </c>
      <c r="J10">
        <v>35.072000000000003</v>
      </c>
      <c r="K10">
        <v>343.38626099999999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6.6</v>
      </c>
      <c r="AA10">
        <v>13.43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6.4089999999999998</v>
      </c>
      <c r="AG10">
        <v>36.952800000000003</v>
      </c>
      <c r="AH10">
        <v>23.390899999999998</v>
      </c>
      <c r="AI10">
        <v>0</v>
      </c>
      <c r="AJ10">
        <v>0</v>
      </c>
      <c r="AK10">
        <v>51.394500000000001</v>
      </c>
      <c r="AL10">
        <v>69.72</v>
      </c>
      <c r="AM10">
        <v>15.7294</v>
      </c>
      <c r="AN10">
        <v>0.68867999999999996</v>
      </c>
      <c r="AO10">
        <v>21.756</v>
      </c>
      <c r="AP10">
        <v>3.843</v>
      </c>
      <c r="AQ10">
        <v>0</v>
      </c>
      <c r="AR10">
        <v>0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1.0960000000000001</v>
      </c>
      <c r="AY10">
        <v>0</v>
      </c>
      <c r="AZ10">
        <f t="shared" si="0"/>
        <v>78.19</v>
      </c>
      <c r="BA10">
        <f t="shared" si="1"/>
        <v>2706.3147629999999</v>
      </c>
      <c r="BD10">
        <v>24.08</v>
      </c>
      <c r="BE10">
        <v>7.63</v>
      </c>
      <c r="BF10">
        <v>2.15</v>
      </c>
      <c r="BG10">
        <v>1.81</v>
      </c>
      <c r="BH10">
        <v>5.81</v>
      </c>
      <c r="BI10">
        <v>4.78</v>
      </c>
      <c r="BJ10">
        <v>1.56</v>
      </c>
      <c r="BK10">
        <v>3.27</v>
      </c>
      <c r="BL10">
        <v>3.12</v>
      </c>
      <c r="BM10">
        <v>1.62</v>
      </c>
      <c r="BN10">
        <v>0.51</v>
      </c>
      <c r="BO10">
        <v>14.86</v>
      </c>
      <c r="BP10">
        <v>0</v>
      </c>
      <c r="BQ10">
        <v>4.38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78.19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68.418000000000006</v>
      </c>
      <c r="G11">
        <v>0</v>
      </c>
      <c r="H11">
        <v>0</v>
      </c>
      <c r="I11">
        <v>48.223999999999997</v>
      </c>
      <c r="J11">
        <v>35.072000000000003</v>
      </c>
      <c r="K11">
        <v>343.38626099999999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6.4089999999999998</v>
      </c>
      <c r="AG11">
        <v>36.952800000000003</v>
      </c>
      <c r="AH11">
        <v>23.390899999999998</v>
      </c>
      <c r="AI11">
        <v>0</v>
      </c>
      <c r="AJ11">
        <v>0</v>
      </c>
      <c r="AK11">
        <v>51.394500000000001</v>
      </c>
      <c r="AL11">
        <v>69.72</v>
      </c>
      <c r="AM11">
        <v>15.7294</v>
      </c>
      <c r="AN11">
        <v>0.68867999999999996</v>
      </c>
      <c r="AO11">
        <v>21.756</v>
      </c>
      <c r="AP11">
        <v>5.1239999999999997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1.0960000000000001</v>
      </c>
      <c r="AY11">
        <v>0</v>
      </c>
      <c r="AZ11">
        <f t="shared" si="0"/>
        <v>78.680000000000007</v>
      </c>
      <c r="BA11">
        <f t="shared" si="1"/>
        <v>2694.6557629999998</v>
      </c>
      <c r="BD11">
        <v>25.42</v>
      </c>
      <c r="BE11">
        <v>7.45</v>
      </c>
      <c r="BF11">
        <v>2.27</v>
      </c>
      <c r="BG11">
        <v>1.76</v>
      </c>
      <c r="BH11">
        <v>5.63</v>
      </c>
      <c r="BI11">
        <v>4.6900000000000004</v>
      </c>
      <c r="BJ11">
        <v>1.6</v>
      </c>
      <c r="BK11">
        <v>3.27</v>
      </c>
      <c r="BL11">
        <v>3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78.680000000000007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68.418000000000006</v>
      </c>
      <c r="G12">
        <v>0</v>
      </c>
      <c r="H12">
        <v>0</v>
      </c>
      <c r="I12">
        <v>48.223999999999997</v>
      </c>
      <c r="J12">
        <v>35.072000000000003</v>
      </c>
      <c r="K12">
        <v>343.38626099999999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6.6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6.4089999999999998</v>
      </c>
      <c r="AG12">
        <v>36.952800000000003</v>
      </c>
      <c r="AH12">
        <v>23.390899999999998</v>
      </c>
      <c r="AI12">
        <v>0</v>
      </c>
      <c r="AJ12">
        <v>0</v>
      </c>
      <c r="AK12">
        <v>51.394500000000001</v>
      </c>
      <c r="AL12">
        <v>69.72</v>
      </c>
      <c r="AM12">
        <v>15.7294</v>
      </c>
      <c r="AN12">
        <v>0.68867999999999996</v>
      </c>
      <c r="AO12">
        <v>21.756</v>
      </c>
      <c r="AP12">
        <v>5.1239999999999997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1.0960000000000001</v>
      </c>
      <c r="AY12">
        <v>0</v>
      </c>
      <c r="AZ12">
        <f t="shared" si="0"/>
        <v>78.680000000000007</v>
      </c>
      <c r="BA12">
        <f t="shared" si="1"/>
        <v>2694.6557629999998</v>
      </c>
      <c r="BD12">
        <v>25.42</v>
      </c>
      <c r="BE12">
        <v>7.45</v>
      </c>
      <c r="BF12">
        <v>2.27</v>
      </c>
      <c r="BG12">
        <v>1.76</v>
      </c>
      <c r="BH12">
        <v>5.63</v>
      </c>
      <c r="BI12">
        <v>4.6900000000000004</v>
      </c>
      <c r="BJ12">
        <v>1.6</v>
      </c>
      <c r="BK12">
        <v>3.27</v>
      </c>
      <c r="BL12">
        <v>3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78.680000000000007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68.418000000000006</v>
      </c>
      <c r="G13">
        <v>0</v>
      </c>
      <c r="H13">
        <v>0</v>
      </c>
      <c r="I13">
        <v>48.223999999999997</v>
      </c>
      <c r="J13">
        <v>35.072000000000003</v>
      </c>
      <c r="K13">
        <v>343.38626099999999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6.4089999999999998</v>
      </c>
      <c r="AG13">
        <v>36.952800000000003</v>
      </c>
      <c r="AH13">
        <v>41.573300000000003</v>
      </c>
      <c r="AI13">
        <v>0</v>
      </c>
      <c r="AJ13">
        <v>0</v>
      </c>
      <c r="AK13">
        <v>51.394500000000001</v>
      </c>
      <c r="AL13">
        <v>69.72</v>
      </c>
      <c r="AM13">
        <v>15.7294</v>
      </c>
      <c r="AN13">
        <v>0.68867999999999996</v>
      </c>
      <c r="AO13">
        <v>21.756</v>
      </c>
      <c r="AP13">
        <v>5.1239999999999997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1.0960000000000001</v>
      </c>
      <c r="AY13">
        <v>0</v>
      </c>
      <c r="AZ13">
        <f t="shared" si="0"/>
        <v>78.62</v>
      </c>
      <c r="BA13">
        <f t="shared" si="1"/>
        <v>2712.7781629999999</v>
      </c>
      <c r="BD13">
        <v>25.42</v>
      </c>
      <c r="BE13">
        <v>7.45</v>
      </c>
      <c r="BF13">
        <v>2.21</v>
      </c>
      <c r="BG13">
        <v>1.76</v>
      </c>
      <c r="BH13">
        <v>5.63</v>
      </c>
      <c r="BI13">
        <v>4.6900000000000004</v>
      </c>
      <c r="BJ13">
        <v>1.6</v>
      </c>
      <c r="BK13">
        <v>3.27</v>
      </c>
      <c r="BL13">
        <v>3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78.62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68.418000000000006</v>
      </c>
      <c r="G14">
        <v>0</v>
      </c>
      <c r="H14">
        <v>0</v>
      </c>
      <c r="I14">
        <v>48.223999999999997</v>
      </c>
      <c r="J14">
        <v>35.072000000000003</v>
      </c>
      <c r="K14">
        <v>343.38626099999999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6.6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6.4089999999999998</v>
      </c>
      <c r="AG14">
        <v>36.952800000000003</v>
      </c>
      <c r="AH14">
        <v>46.781799999999997</v>
      </c>
      <c r="AI14">
        <v>0</v>
      </c>
      <c r="AJ14">
        <v>0</v>
      </c>
      <c r="AK14">
        <v>51.394500000000001</v>
      </c>
      <c r="AL14">
        <v>69.72</v>
      </c>
      <c r="AM14">
        <v>15.7294</v>
      </c>
      <c r="AN14">
        <v>0.68867999999999996</v>
      </c>
      <c r="AO14">
        <v>21.756</v>
      </c>
      <c r="AP14">
        <v>5.1239999999999997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1.0960000000000001</v>
      </c>
      <c r="AY14">
        <v>0</v>
      </c>
      <c r="AZ14">
        <f t="shared" si="0"/>
        <v>78.650000000000006</v>
      </c>
      <c r="BA14">
        <f t="shared" si="1"/>
        <v>2718.0166630000003</v>
      </c>
      <c r="BD14">
        <v>25.42</v>
      </c>
      <c r="BE14">
        <v>7.45</v>
      </c>
      <c r="BF14">
        <v>2.2400000000000002</v>
      </c>
      <c r="BG14">
        <v>1.76</v>
      </c>
      <c r="BH14">
        <v>5.63</v>
      </c>
      <c r="BI14">
        <v>4.6900000000000004</v>
      </c>
      <c r="BJ14">
        <v>1.6</v>
      </c>
      <c r="BK14">
        <v>3.27</v>
      </c>
      <c r="BL14">
        <v>3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78.650000000000006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68.418000000000006</v>
      </c>
      <c r="G15">
        <v>0</v>
      </c>
      <c r="H15">
        <v>0</v>
      </c>
      <c r="I15">
        <v>48.223999999999997</v>
      </c>
      <c r="J15">
        <v>35.072000000000003</v>
      </c>
      <c r="K15">
        <v>343.38626099999999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6.6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6.4089999999999998</v>
      </c>
      <c r="AG15">
        <v>36.952800000000003</v>
      </c>
      <c r="AH15">
        <v>46.781799999999997</v>
      </c>
      <c r="AI15">
        <v>0</v>
      </c>
      <c r="AJ15">
        <v>0</v>
      </c>
      <c r="AK15">
        <v>51.394500000000001</v>
      </c>
      <c r="AL15">
        <v>62.747999999999998</v>
      </c>
      <c r="AM15">
        <v>15.7294</v>
      </c>
      <c r="AN15">
        <v>0.68867999999999996</v>
      </c>
      <c r="AO15">
        <v>21.756</v>
      </c>
      <c r="AP15">
        <v>12.681900000000001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1.0960000000000001</v>
      </c>
      <c r="AY15">
        <v>0</v>
      </c>
      <c r="AZ15">
        <f t="shared" si="0"/>
        <v>78.56</v>
      </c>
      <c r="BA15">
        <f t="shared" si="1"/>
        <v>2718.5125630000007</v>
      </c>
      <c r="BD15">
        <v>25.42</v>
      </c>
      <c r="BE15">
        <v>7.45</v>
      </c>
      <c r="BF15">
        <v>2.2400000000000002</v>
      </c>
      <c r="BG15">
        <v>1.76</v>
      </c>
      <c r="BH15">
        <v>5.63</v>
      </c>
      <c r="BI15">
        <v>4.6900000000000004</v>
      </c>
      <c r="BJ15">
        <v>1.6</v>
      </c>
      <c r="BK15">
        <v>3.18</v>
      </c>
      <c r="BL15">
        <v>3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78.56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68.418000000000006</v>
      </c>
      <c r="G16">
        <v>0</v>
      </c>
      <c r="H16">
        <v>0</v>
      </c>
      <c r="I16">
        <v>48.223999999999997</v>
      </c>
      <c r="J16">
        <v>35.072000000000003</v>
      </c>
      <c r="K16">
        <v>343.38626099999999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6.6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6.4089999999999998</v>
      </c>
      <c r="AG16">
        <v>36.952800000000003</v>
      </c>
      <c r="AH16">
        <v>46.781799999999997</v>
      </c>
      <c r="AI16">
        <v>0</v>
      </c>
      <c r="AJ16">
        <v>0</v>
      </c>
      <c r="AK16">
        <v>51.394500000000001</v>
      </c>
      <c r="AL16">
        <v>62.747999999999998</v>
      </c>
      <c r="AM16">
        <v>15.7294</v>
      </c>
      <c r="AN16">
        <v>0.68867999999999996</v>
      </c>
      <c r="AO16">
        <v>21.756</v>
      </c>
      <c r="AP16">
        <v>12.681900000000001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1.0960000000000001</v>
      </c>
      <c r="AY16">
        <v>0</v>
      </c>
      <c r="AZ16">
        <f t="shared" si="0"/>
        <v>78.56</v>
      </c>
      <c r="BA16">
        <f t="shared" si="1"/>
        <v>2718.5125630000007</v>
      </c>
      <c r="BD16">
        <v>25.42</v>
      </c>
      <c r="BE16">
        <v>7.45</v>
      </c>
      <c r="BF16">
        <v>2.2400000000000002</v>
      </c>
      <c r="BG16">
        <v>1.76</v>
      </c>
      <c r="BH16">
        <v>5.63</v>
      </c>
      <c r="BI16">
        <v>4.6900000000000004</v>
      </c>
      <c r="BJ16">
        <v>1.6</v>
      </c>
      <c r="BK16">
        <v>3.18</v>
      </c>
      <c r="BL16">
        <v>3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78.56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68.418000000000006</v>
      </c>
      <c r="G17">
        <v>0</v>
      </c>
      <c r="H17">
        <v>0</v>
      </c>
      <c r="I17">
        <v>48.223999999999997</v>
      </c>
      <c r="J17">
        <v>35.072000000000003</v>
      </c>
      <c r="K17">
        <v>343.38626099999999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6.6</v>
      </c>
      <c r="AA17">
        <v>0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6.4089999999999998</v>
      </c>
      <c r="AG17">
        <v>36.952800000000003</v>
      </c>
      <c r="AH17">
        <v>46.781799999999997</v>
      </c>
      <c r="AI17">
        <v>0</v>
      </c>
      <c r="AJ17">
        <v>0</v>
      </c>
      <c r="AK17">
        <v>51.394500000000001</v>
      </c>
      <c r="AL17">
        <v>62.747999999999998</v>
      </c>
      <c r="AM17">
        <v>15.7294</v>
      </c>
      <c r="AN17">
        <v>0.68867999999999996</v>
      </c>
      <c r="AO17">
        <v>21.756</v>
      </c>
      <c r="AP17">
        <v>5.1239999999999997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1.0960000000000001</v>
      </c>
      <c r="AY17">
        <v>0</v>
      </c>
      <c r="AZ17">
        <f t="shared" si="0"/>
        <v>78.56</v>
      </c>
      <c r="BA17">
        <f t="shared" si="1"/>
        <v>2720.0695630000005</v>
      </c>
      <c r="BD17">
        <v>25.42</v>
      </c>
      <c r="BE17">
        <v>7.45</v>
      </c>
      <c r="BF17">
        <v>2.2400000000000002</v>
      </c>
      <c r="BG17">
        <v>1.76</v>
      </c>
      <c r="BH17">
        <v>5.63</v>
      </c>
      <c r="BI17">
        <v>4.6900000000000004</v>
      </c>
      <c r="BJ17">
        <v>1.6</v>
      </c>
      <c r="BK17">
        <v>3.18</v>
      </c>
      <c r="BL17">
        <v>3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78.56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68.418000000000006</v>
      </c>
      <c r="G18">
        <v>0</v>
      </c>
      <c r="H18">
        <v>0</v>
      </c>
      <c r="I18">
        <v>48.223999999999997</v>
      </c>
      <c r="J18">
        <v>35.072000000000003</v>
      </c>
      <c r="K18">
        <v>343.38626099999999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6.6</v>
      </c>
      <c r="AA18">
        <v>0</v>
      </c>
      <c r="AB18">
        <v>13.0634</v>
      </c>
      <c r="AC18">
        <v>9.6778399999999998</v>
      </c>
      <c r="AD18">
        <v>27.3447</v>
      </c>
      <c r="AE18">
        <v>49.436556000000003</v>
      </c>
      <c r="AF18">
        <v>6.4089999999999998</v>
      </c>
      <c r="AG18">
        <v>36.952800000000003</v>
      </c>
      <c r="AH18">
        <v>46.781799999999997</v>
      </c>
      <c r="AI18">
        <v>0</v>
      </c>
      <c r="AJ18">
        <v>0</v>
      </c>
      <c r="AK18">
        <v>51.394500000000001</v>
      </c>
      <c r="AL18">
        <v>62.747999999999998</v>
      </c>
      <c r="AM18">
        <v>15.7294</v>
      </c>
      <c r="AN18">
        <v>0.68867999999999996</v>
      </c>
      <c r="AO18">
        <v>21.756</v>
      </c>
      <c r="AP18">
        <v>5.1239999999999997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1.0960000000000001</v>
      </c>
      <c r="AY18">
        <v>0</v>
      </c>
      <c r="AZ18">
        <f t="shared" si="0"/>
        <v>78.56</v>
      </c>
      <c r="BA18">
        <f t="shared" si="1"/>
        <v>2720.0695630000005</v>
      </c>
      <c r="BD18">
        <v>25.42</v>
      </c>
      <c r="BE18">
        <v>7.45</v>
      </c>
      <c r="BF18">
        <v>2.2400000000000002</v>
      </c>
      <c r="BG18">
        <v>1.76</v>
      </c>
      <c r="BH18">
        <v>5.63</v>
      </c>
      <c r="BI18">
        <v>4.6900000000000004</v>
      </c>
      <c r="BJ18">
        <v>1.6</v>
      </c>
      <c r="BK18">
        <v>3.18</v>
      </c>
      <c r="BL18">
        <v>3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78.56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68.418000000000006</v>
      </c>
      <c r="G19">
        <v>0</v>
      </c>
      <c r="H19">
        <v>0</v>
      </c>
      <c r="I19">
        <v>48.223999999999997</v>
      </c>
      <c r="J19">
        <v>35.072000000000003</v>
      </c>
      <c r="K19">
        <v>343.38626099999999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6.6</v>
      </c>
      <c r="AA19">
        <v>0</v>
      </c>
      <c r="AB19">
        <v>13.0634</v>
      </c>
      <c r="AC19">
        <v>9.6778399999999998</v>
      </c>
      <c r="AD19">
        <v>27.3447</v>
      </c>
      <c r="AE19">
        <v>49.436556000000003</v>
      </c>
      <c r="AF19">
        <v>6.4089999999999998</v>
      </c>
      <c r="AG19">
        <v>36.952800000000003</v>
      </c>
      <c r="AH19">
        <v>46.781799999999997</v>
      </c>
      <c r="AI19">
        <v>0</v>
      </c>
      <c r="AJ19">
        <v>0</v>
      </c>
      <c r="AK19">
        <v>51.394500000000001</v>
      </c>
      <c r="AL19">
        <v>66.814999999999998</v>
      </c>
      <c r="AM19">
        <v>15.7294</v>
      </c>
      <c r="AN19">
        <v>0.68867999999999996</v>
      </c>
      <c r="AO19">
        <v>21.756</v>
      </c>
      <c r="AP19">
        <v>5.7645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1.0960000000000001</v>
      </c>
      <c r="AY19">
        <v>0</v>
      </c>
      <c r="AZ19">
        <f t="shared" si="0"/>
        <v>78.650000000000006</v>
      </c>
      <c r="BA19">
        <f t="shared" si="1"/>
        <v>2724.8670630000011</v>
      </c>
      <c r="BD19">
        <v>25.42</v>
      </c>
      <c r="BE19">
        <v>7.45</v>
      </c>
      <c r="BF19">
        <v>2.2400000000000002</v>
      </c>
      <c r="BG19">
        <v>1.76</v>
      </c>
      <c r="BH19">
        <v>5.63</v>
      </c>
      <c r="BI19">
        <v>4.6900000000000004</v>
      </c>
      <c r="BJ19">
        <v>1.6</v>
      </c>
      <c r="BK19">
        <v>3.27</v>
      </c>
      <c r="BL19">
        <v>3</v>
      </c>
      <c r="BM19">
        <v>1.62</v>
      </c>
      <c r="BN19">
        <v>0.5</v>
      </c>
      <c r="BO19">
        <v>14.5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78.650000000000006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68.418000000000006</v>
      </c>
      <c r="G20">
        <v>0</v>
      </c>
      <c r="H20">
        <v>0</v>
      </c>
      <c r="I20">
        <v>48.223999999999997</v>
      </c>
      <c r="J20">
        <v>35.072000000000003</v>
      </c>
      <c r="K20">
        <v>343.38626099999999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6.6</v>
      </c>
      <c r="AA20">
        <v>0</v>
      </c>
      <c r="AB20">
        <v>13.0634</v>
      </c>
      <c r="AC20">
        <v>9.6778399999999998</v>
      </c>
      <c r="AD20">
        <v>27.3447</v>
      </c>
      <c r="AE20">
        <v>49.436556000000003</v>
      </c>
      <c r="AF20">
        <v>6.4089999999999998</v>
      </c>
      <c r="AG20">
        <v>36.952800000000003</v>
      </c>
      <c r="AH20">
        <v>46.781799999999997</v>
      </c>
      <c r="AI20">
        <v>0</v>
      </c>
      <c r="AJ20">
        <v>0</v>
      </c>
      <c r="AK20">
        <v>51.394500000000001</v>
      </c>
      <c r="AL20">
        <v>66.814999999999998</v>
      </c>
      <c r="AM20">
        <v>15.7294</v>
      </c>
      <c r="AN20">
        <v>0.68867999999999996</v>
      </c>
      <c r="AO20">
        <v>21.756</v>
      </c>
      <c r="AP20">
        <v>5.7645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1.0960000000000001</v>
      </c>
      <c r="AY20">
        <v>0</v>
      </c>
      <c r="AZ20">
        <f t="shared" si="0"/>
        <v>78.650000000000006</v>
      </c>
      <c r="BA20">
        <f t="shared" si="1"/>
        <v>2724.8670630000011</v>
      </c>
      <c r="BD20">
        <v>25.42</v>
      </c>
      <c r="BE20">
        <v>7.45</v>
      </c>
      <c r="BF20">
        <v>2.2400000000000002</v>
      </c>
      <c r="BG20">
        <v>1.76</v>
      </c>
      <c r="BH20">
        <v>5.63</v>
      </c>
      <c r="BI20">
        <v>4.6900000000000004</v>
      </c>
      <c r="BJ20">
        <v>1.6</v>
      </c>
      <c r="BK20">
        <v>3.27</v>
      </c>
      <c r="BL20">
        <v>3</v>
      </c>
      <c r="BM20">
        <v>1.62</v>
      </c>
      <c r="BN20">
        <v>0.5</v>
      </c>
      <c r="BO20">
        <v>14.5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78.650000000000006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68.418000000000006</v>
      </c>
      <c r="G21">
        <v>0</v>
      </c>
      <c r="H21">
        <v>0</v>
      </c>
      <c r="I21">
        <v>48.223999999999997</v>
      </c>
      <c r="J21">
        <v>35.072000000000003</v>
      </c>
      <c r="K21">
        <v>343.38626099999999</v>
      </c>
      <c r="L21">
        <v>653.15250000000003</v>
      </c>
      <c r="M21">
        <v>92</v>
      </c>
      <c r="N21">
        <v>118.125</v>
      </c>
      <c r="O21">
        <v>123.66562500000001</v>
      </c>
      <c r="P21">
        <v>135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6.6</v>
      </c>
      <c r="AA21">
        <v>0</v>
      </c>
      <c r="AB21">
        <v>13.0634</v>
      </c>
      <c r="AC21">
        <v>9.6778399999999998</v>
      </c>
      <c r="AD21">
        <v>27.3447</v>
      </c>
      <c r="AE21">
        <v>49.436556000000003</v>
      </c>
      <c r="AF21">
        <v>6.4089999999999998</v>
      </c>
      <c r="AG21">
        <v>36.952800000000003</v>
      </c>
      <c r="AH21">
        <v>46.781799999999997</v>
      </c>
      <c r="AI21">
        <v>0</v>
      </c>
      <c r="AJ21">
        <v>0</v>
      </c>
      <c r="AK21">
        <v>51.394500000000001</v>
      </c>
      <c r="AL21">
        <v>66.814999999999998</v>
      </c>
      <c r="AM21">
        <v>15.7294</v>
      </c>
      <c r="AN21">
        <v>0.68867999999999996</v>
      </c>
      <c r="AO21">
        <v>21.756</v>
      </c>
      <c r="AP21">
        <v>5.7645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1.0960000000000001</v>
      </c>
      <c r="AY21">
        <v>0</v>
      </c>
      <c r="AZ21">
        <f t="shared" si="0"/>
        <v>78.650000000000006</v>
      </c>
      <c r="BA21">
        <f t="shared" si="1"/>
        <v>2720.5545630000011</v>
      </c>
      <c r="BD21">
        <v>25.42</v>
      </c>
      <c r="BE21">
        <v>7.45</v>
      </c>
      <c r="BF21">
        <v>2.2400000000000002</v>
      </c>
      <c r="BG21">
        <v>1.76</v>
      </c>
      <c r="BH21">
        <v>5.63</v>
      </c>
      <c r="BI21">
        <v>4.6900000000000004</v>
      </c>
      <c r="BJ21">
        <v>1.6</v>
      </c>
      <c r="BK21">
        <v>3.27</v>
      </c>
      <c r="BL21">
        <v>3</v>
      </c>
      <c r="BM21">
        <v>1.62</v>
      </c>
      <c r="BN21">
        <v>0.5</v>
      </c>
      <c r="BO21">
        <v>14.5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78.650000000000006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68.418000000000006</v>
      </c>
      <c r="G22">
        <v>0</v>
      </c>
      <c r="H22">
        <v>0</v>
      </c>
      <c r="I22">
        <v>48.223999999999997</v>
      </c>
      <c r="J22">
        <v>35.072000000000003</v>
      </c>
      <c r="K22">
        <v>343.38626099999999</v>
      </c>
      <c r="L22">
        <v>653.15250000000003</v>
      </c>
      <c r="M22">
        <v>92</v>
      </c>
      <c r="N22">
        <v>118.125</v>
      </c>
      <c r="O22">
        <v>123.66562500000001</v>
      </c>
      <c r="P22">
        <v>135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6.6</v>
      </c>
      <c r="AA22">
        <v>0</v>
      </c>
      <c r="AB22">
        <v>13.0634</v>
      </c>
      <c r="AC22">
        <v>9.6778399999999998</v>
      </c>
      <c r="AD22">
        <v>27.3447</v>
      </c>
      <c r="AE22">
        <v>49.436556000000003</v>
      </c>
      <c r="AF22">
        <v>6.4089999999999998</v>
      </c>
      <c r="AG22">
        <v>36.952800000000003</v>
      </c>
      <c r="AH22">
        <v>46.781799999999997</v>
      </c>
      <c r="AI22">
        <v>0</v>
      </c>
      <c r="AJ22">
        <v>0</v>
      </c>
      <c r="AK22">
        <v>51.394500000000001</v>
      </c>
      <c r="AL22">
        <v>66.814999999999998</v>
      </c>
      <c r="AM22">
        <v>15.7294</v>
      </c>
      <c r="AN22">
        <v>0.68867999999999996</v>
      </c>
      <c r="AO22">
        <v>21.756</v>
      </c>
      <c r="AP22">
        <v>5.7645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1.0960000000000001</v>
      </c>
      <c r="AY22">
        <v>0</v>
      </c>
      <c r="AZ22">
        <f t="shared" si="0"/>
        <v>78.650000000000006</v>
      </c>
      <c r="BA22">
        <f t="shared" si="1"/>
        <v>2720.5545630000011</v>
      </c>
      <c r="BD22">
        <v>25.42</v>
      </c>
      <c r="BE22">
        <v>7.45</v>
      </c>
      <c r="BF22">
        <v>2.2400000000000002</v>
      </c>
      <c r="BG22">
        <v>1.76</v>
      </c>
      <c r="BH22">
        <v>5.63</v>
      </c>
      <c r="BI22">
        <v>4.6900000000000004</v>
      </c>
      <c r="BJ22">
        <v>1.6</v>
      </c>
      <c r="BK22">
        <v>3.27</v>
      </c>
      <c r="BL22">
        <v>3</v>
      </c>
      <c r="BM22">
        <v>1.62</v>
      </c>
      <c r="BN22">
        <v>0.5</v>
      </c>
      <c r="BO22">
        <v>14.5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78.650000000000006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68.418000000000006</v>
      </c>
      <c r="G23">
        <v>0</v>
      </c>
      <c r="H23">
        <v>0</v>
      </c>
      <c r="I23">
        <v>48.223999999999997</v>
      </c>
      <c r="J23">
        <v>35.072000000000003</v>
      </c>
      <c r="K23">
        <v>343.38626099999999</v>
      </c>
      <c r="L23">
        <v>653.15250000000003</v>
      </c>
      <c r="M23">
        <v>92</v>
      </c>
      <c r="N23">
        <v>118.125</v>
      </c>
      <c r="O23">
        <v>123.66562500000001</v>
      </c>
      <c r="P23">
        <v>135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6.6</v>
      </c>
      <c r="AA23">
        <v>0</v>
      </c>
      <c r="AB23">
        <v>13.0634</v>
      </c>
      <c r="AC23">
        <v>9.6778399999999998</v>
      </c>
      <c r="AD23">
        <v>27.3447</v>
      </c>
      <c r="AE23">
        <v>49.436556000000003</v>
      </c>
      <c r="AF23">
        <v>6.4089999999999998</v>
      </c>
      <c r="AG23">
        <v>36.952800000000003</v>
      </c>
      <c r="AH23">
        <v>46.781799999999997</v>
      </c>
      <c r="AI23">
        <v>0</v>
      </c>
      <c r="AJ23">
        <v>0</v>
      </c>
      <c r="AK23">
        <v>51.394500000000001</v>
      </c>
      <c r="AL23">
        <v>66.814999999999998</v>
      </c>
      <c r="AM23">
        <v>15.7294</v>
      </c>
      <c r="AN23">
        <v>0.68867999999999996</v>
      </c>
      <c r="AO23">
        <v>21.756</v>
      </c>
      <c r="AP23">
        <v>5.7645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1.0960000000000001</v>
      </c>
      <c r="AY23">
        <v>0</v>
      </c>
      <c r="AZ23">
        <f t="shared" si="0"/>
        <v>78.45</v>
      </c>
      <c r="BA23">
        <f t="shared" si="1"/>
        <v>2720.3545630000008</v>
      </c>
      <c r="BD23">
        <v>25.42</v>
      </c>
      <c r="BE23">
        <v>7.45</v>
      </c>
      <c r="BF23">
        <v>2.2400000000000002</v>
      </c>
      <c r="BG23">
        <v>1.76</v>
      </c>
      <c r="BH23">
        <v>5.63</v>
      </c>
      <c r="BI23">
        <v>4.6900000000000004</v>
      </c>
      <c r="BJ23">
        <v>1.6</v>
      </c>
      <c r="BK23">
        <v>3.32</v>
      </c>
      <c r="BL23">
        <v>2.75</v>
      </c>
      <c r="BM23">
        <v>1.62</v>
      </c>
      <c r="BN23">
        <v>0.5</v>
      </c>
      <c r="BO23">
        <v>14.5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78.45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68.418000000000006</v>
      </c>
      <c r="G24">
        <v>0</v>
      </c>
      <c r="H24">
        <v>0</v>
      </c>
      <c r="I24">
        <v>48.223999999999997</v>
      </c>
      <c r="J24">
        <v>35.072000000000003</v>
      </c>
      <c r="K24">
        <v>343.38626099999999</v>
      </c>
      <c r="L24">
        <v>653.15250000000003</v>
      </c>
      <c r="M24">
        <v>92</v>
      </c>
      <c r="N24">
        <v>118.125</v>
      </c>
      <c r="O24">
        <v>123.66562500000001</v>
      </c>
      <c r="P24">
        <v>135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6.6</v>
      </c>
      <c r="AA24">
        <v>0</v>
      </c>
      <c r="AB24">
        <v>13.0634</v>
      </c>
      <c r="AC24">
        <v>9.6778399999999998</v>
      </c>
      <c r="AD24">
        <v>27.3447</v>
      </c>
      <c r="AE24">
        <v>49.436556000000003</v>
      </c>
      <c r="AF24">
        <v>6.4089999999999998</v>
      </c>
      <c r="AG24">
        <v>36.952800000000003</v>
      </c>
      <c r="AH24">
        <v>46.781799999999997</v>
      </c>
      <c r="AI24">
        <v>0</v>
      </c>
      <c r="AJ24">
        <v>0</v>
      </c>
      <c r="AK24">
        <v>51.394500000000001</v>
      </c>
      <c r="AL24">
        <v>66.814999999999998</v>
      </c>
      <c r="AM24">
        <v>15.7294</v>
      </c>
      <c r="AN24">
        <v>0.68867999999999996</v>
      </c>
      <c r="AO24">
        <v>21.756</v>
      </c>
      <c r="AP24">
        <v>5.7645</v>
      </c>
      <c r="AQ24">
        <v>14.868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1.0960000000000001</v>
      </c>
      <c r="AY24">
        <v>0</v>
      </c>
      <c r="AZ24">
        <f t="shared" si="0"/>
        <v>78.45</v>
      </c>
      <c r="BA24">
        <f t="shared" si="1"/>
        <v>2735.2225630000007</v>
      </c>
      <c r="BD24">
        <v>25.42</v>
      </c>
      <c r="BE24">
        <v>7.45</v>
      </c>
      <c r="BF24">
        <v>2.2400000000000002</v>
      </c>
      <c r="BG24">
        <v>1.76</v>
      </c>
      <c r="BH24">
        <v>5.63</v>
      </c>
      <c r="BI24">
        <v>4.6900000000000004</v>
      </c>
      <c r="BJ24">
        <v>1.6</v>
      </c>
      <c r="BK24">
        <v>3.32</v>
      </c>
      <c r="BL24">
        <v>2.75</v>
      </c>
      <c r="BM24">
        <v>1.62</v>
      </c>
      <c r="BN24">
        <v>0.5</v>
      </c>
      <c r="BO24">
        <v>14.5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78.45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68.418000000000006</v>
      </c>
      <c r="G25">
        <v>0</v>
      </c>
      <c r="H25">
        <v>0</v>
      </c>
      <c r="I25">
        <v>48.223999999999997</v>
      </c>
      <c r="J25">
        <v>35.072000000000003</v>
      </c>
      <c r="K25">
        <v>343.38626099999999</v>
      </c>
      <c r="L25">
        <v>653.15250000000003</v>
      </c>
      <c r="M25">
        <v>92</v>
      </c>
      <c r="N25">
        <v>118.125</v>
      </c>
      <c r="O25">
        <v>123.66562500000001</v>
      </c>
      <c r="P25">
        <v>135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343.125</v>
      </c>
      <c r="V25">
        <v>20.731850000000001</v>
      </c>
      <c r="W25">
        <v>147.515625</v>
      </c>
      <c r="X25">
        <v>0</v>
      </c>
      <c r="Y25">
        <v>0</v>
      </c>
      <c r="Z25">
        <v>6.6</v>
      </c>
      <c r="AA25">
        <v>13.43</v>
      </c>
      <c r="AB25">
        <v>22.661000000000001</v>
      </c>
      <c r="AC25">
        <v>9.6778399999999998</v>
      </c>
      <c r="AD25">
        <v>27.3447</v>
      </c>
      <c r="AE25">
        <v>49.436556000000003</v>
      </c>
      <c r="AF25">
        <v>6.4089999999999998</v>
      </c>
      <c r="AG25">
        <v>36.952800000000003</v>
      </c>
      <c r="AH25">
        <v>46.781799999999997</v>
      </c>
      <c r="AI25">
        <v>0</v>
      </c>
      <c r="AJ25">
        <v>0</v>
      </c>
      <c r="AK25">
        <v>51.394500000000001</v>
      </c>
      <c r="AL25">
        <v>66.814999999999998</v>
      </c>
      <c r="AM25">
        <v>15.7294</v>
      </c>
      <c r="AN25">
        <v>0.68867999999999996</v>
      </c>
      <c r="AO25">
        <v>21.756</v>
      </c>
      <c r="AP25">
        <v>5.7645</v>
      </c>
      <c r="AQ25">
        <v>14.868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1.0960000000000001</v>
      </c>
      <c r="AY25">
        <v>0</v>
      </c>
      <c r="AZ25">
        <f t="shared" si="0"/>
        <v>78.48</v>
      </c>
      <c r="BA25">
        <f t="shared" si="1"/>
        <v>2752.4301630000004</v>
      </c>
      <c r="BD25">
        <v>25.42</v>
      </c>
      <c r="BE25">
        <v>7.45</v>
      </c>
      <c r="BF25">
        <v>2.27</v>
      </c>
      <c r="BG25">
        <v>1.76</v>
      </c>
      <c r="BH25">
        <v>5.63</v>
      </c>
      <c r="BI25">
        <v>4.6900000000000004</v>
      </c>
      <c r="BJ25">
        <v>1.6</v>
      </c>
      <c r="BK25">
        <v>3.32</v>
      </c>
      <c r="BL25">
        <v>2.75</v>
      </c>
      <c r="BM25">
        <v>1.62</v>
      </c>
      <c r="BN25">
        <v>0.5</v>
      </c>
      <c r="BO25">
        <v>14.5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78.48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68.418000000000006</v>
      </c>
      <c r="G26">
        <v>0</v>
      </c>
      <c r="H26">
        <v>0</v>
      </c>
      <c r="I26">
        <v>48.223999999999997</v>
      </c>
      <c r="J26">
        <v>35.072000000000003</v>
      </c>
      <c r="K26">
        <v>343.38626099999999</v>
      </c>
      <c r="L26">
        <v>653.15250000000003</v>
      </c>
      <c r="M26">
        <v>92</v>
      </c>
      <c r="N26">
        <v>118.125</v>
      </c>
      <c r="O26">
        <v>123.66562500000001</v>
      </c>
      <c r="P26">
        <v>135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343.125</v>
      </c>
      <c r="V26">
        <v>20.731850000000001</v>
      </c>
      <c r="W26">
        <v>147.515625</v>
      </c>
      <c r="X26">
        <v>0</v>
      </c>
      <c r="Y26">
        <v>0</v>
      </c>
      <c r="Z26">
        <v>6.6</v>
      </c>
      <c r="AA26">
        <v>13.43</v>
      </c>
      <c r="AB26">
        <v>26.260100000000001</v>
      </c>
      <c r="AC26">
        <v>17.70026</v>
      </c>
      <c r="AD26">
        <v>27.3447</v>
      </c>
      <c r="AE26">
        <v>49.436556000000003</v>
      </c>
      <c r="AF26">
        <v>6.4089999999999998</v>
      </c>
      <c r="AG26">
        <v>36.952800000000003</v>
      </c>
      <c r="AH26">
        <v>46.781799999999997</v>
      </c>
      <c r="AI26">
        <v>0</v>
      </c>
      <c r="AJ26">
        <v>0</v>
      </c>
      <c r="AK26">
        <v>51.394500000000001</v>
      </c>
      <c r="AL26">
        <v>66.814999999999998</v>
      </c>
      <c r="AM26">
        <v>15.7294</v>
      </c>
      <c r="AN26">
        <v>0.68867999999999996</v>
      </c>
      <c r="AO26">
        <v>21.756</v>
      </c>
      <c r="AP26">
        <v>5.7645</v>
      </c>
      <c r="AQ26">
        <v>14.868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1.0960000000000001</v>
      </c>
      <c r="AY26">
        <v>0</v>
      </c>
      <c r="AZ26">
        <f t="shared" si="0"/>
        <v>78.62</v>
      </c>
      <c r="BA26">
        <f t="shared" si="1"/>
        <v>2764.1916830000005</v>
      </c>
      <c r="BD26">
        <v>25.42</v>
      </c>
      <c r="BE26">
        <v>7.45</v>
      </c>
      <c r="BF26">
        <v>2.27</v>
      </c>
      <c r="BG26">
        <v>1.76</v>
      </c>
      <c r="BH26">
        <v>5.63</v>
      </c>
      <c r="BI26">
        <v>4.6900000000000004</v>
      </c>
      <c r="BJ26">
        <v>1.6</v>
      </c>
      <c r="BK26">
        <v>3.38</v>
      </c>
      <c r="BL26">
        <v>2.83</v>
      </c>
      <c r="BM26">
        <v>1.62</v>
      </c>
      <c r="BN26">
        <v>0.5</v>
      </c>
      <c r="BO26">
        <v>14.5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78.62</v>
      </c>
    </row>
    <row r="27" spans="1:75">
      <c r="A27" t="s">
        <v>69</v>
      </c>
      <c r="B27">
        <v>0</v>
      </c>
      <c r="C27">
        <v>42</v>
      </c>
      <c r="D27">
        <v>0</v>
      </c>
      <c r="E27">
        <v>0</v>
      </c>
      <c r="F27">
        <v>68.418000000000006</v>
      </c>
      <c r="G27">
        <v>0</v>
      </c>
      <c r="H27">
        <v>0</v>
      </c>
      <c r="I27">
        <v>48.223999999999997</v>
      </c>
      <c r="J27">
        <v>35.072000000000003</v>
      </c>
      <c r="K27">
        <v>343.38626099999999</v>
      </c>
      <c r="L27">
        <v>653.15250000000003</v>
      </c>
      <c r="M27">
        <v>92</v>
      </c>
      <c r="N27">
        <v>118.125</v>
      </c>
      <c r="O27">
        <v>123.66562500000001</v>
      </c>
      <c r="P27">
        <v>135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343.125</v>
      </c>
      <c r="V27">
        <v>20.731850000000001</v>
      </c>
      <c r="W27">
        <v>147.515625</v>
      </c>
      <c r="X27">
        <v>0</v>
      </c>
      <c r="Y27">
        <v>0</v>
      </c>
      <c r="Z27">
        <v>6.6</v>
      </c>
      <c r="AA27">
        <v>13.43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6.4089999999999998</v>
      </c>
      <c r="AG27">
        <v>36.952800000000003</v>
      </c>
      <c r="AH27">
        <v>46.781799999999997</v>
      </c>
      <c r="AI27">
        <v>0</v>
      </c>
      <c r="AJ27">
        <v>0</v>
      </c>
      <c r="AK27">
        <v>51.394500000000001</v>
      </c>
      <c r="AL27">
        <v>62.747999999999998</v>
      </c>
      <c r="AM27">
        <v>15.7294</v>
      </c>
      <c r="AN27">
        <v>0.68867999999999996</v>
      </c>
      <c r="AO27">
        <v>21.756</v>
      </c>
      <c r="AP27">
        <v>5.7645</v>
      </c>
      <c r="AQ27">
        <v>14.868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1.0960000000000001</v>
      </c>
      <c r="AY27">
        <v>0</v>
      </c>
      <c r="AZ27">
        <f t="shared" si="0"/>
        <v>78.11999999999999</v>
      </c>
      <c r="BA27">
        <f t="shared" si="1"/>
        <v>2760.7551030000009</v>
      </c>
      <c r="BD27">
        <v>24.08</v>
      </c>
      <c r="BE27">
        <v>7.63</v>
      </c>
      <c r="BF27">
        <v>2.15</v>
      </c>
      <c r="BG27">
        <v>1.81</v>
      </c>
      <c r="BH27">
        <v>5.81</v>
      </c>
      <c r="BI27">
        <v>4.78</v>
      </c>
      <c r="BJ27">
        <v>1.56</v>
      </c>
      <c r="BK27">
        <v>3.38</v>
      </c>
      <c r="BL27">
        <v>2.94</v>
      </c>
      <c r="BM27">
        <v>1.62</v>
      </c>
      <c r="BN27">
        <v>0.51</v>
      </c>
      <c r="BO27">
        <v>14.86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78.11999999999999</v>
      </c>
    </row>
    <row r="28" spans="1:75">
      <c r="A28" t="s">
        <v>70</v>
      </c>
      <c r="B28">
        <v>0</v>
      </c>
      <c r="C28">
        <v>42</v>
      </c>
      <c r="D28">
        <v>0</v>
      </c>
      <c r="E28">
        <v>0</v>
      </c>
      <c r="F28">
        <v>68.418000000000006</v>
      </c>
      <c r="G28">
        <v>0</v>
      </c>
      <c r="H28">
        <v>0</v>
      </c>
      <c r="I28">
        <v>48.223999999999997</v>
      </c>
      <c r="J28">
        <v>35.072000000000003</v>
      </c>
      <c r="K28">
        <v>343.38626099999999</v>
      </c>
      <c r="L28">
        <v>653.15250000000003</v>
      </c>
      <c r="M28">
        <v>92</v>
      </c>
      <c r="N28">
        <v>118.125</v>
      </c>
      <c r="O28">
        <v>123.66562500000001</v>
      </c>
      <c r="P28">
        <v>135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343.125</v>
      </c>
      <c r="V28">
        <v>20.731850000000001</v>
      </c>
      <c r="W28">
        <v>147.515625</v>
      </c>
      <c r="X28">
        <v>0</v>
      </c>
      <c r="Y28">
        <v>0</v>
      </c>
      <c r="Z28">
        <v>6.6</v>
      </c>
      <c r="AA28">
        <v>28.045000000000002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6.4089999999999998</v>
      </c>
      <c r="AG28">
        <v>36.952800000000003</v>
      </c>
      <c r="AH28">
        <v>46.781799999999997</v>
      </c>
      <c r="AI28">
        <v>2.5459999999999998</v>
      </c>
      <c r="AJ28">
        <v>0</v>
      </c>
      <c r="AK28">
        <v>51.394500000000001</v>
      </c>
      <c r="AL28">
        <v>62.747999999999998</v>
      </c>
      <c r="AM28">
        <v>15.7294</v>
      </c>
      <c r="AN28">
        <v>0.68867999999999996</v>
      </c>
      <c r="AO28">
        <v>21.756</v>
      </c>
      <c r="AP28">
        <v>5.7645</v>
      </c>
      <c r="AQ28">
        <v>22.302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1.0960000000000001</v>
      </c>
      <c r="AY28">
        <v>0</v>
      </c>
      <c r="AZ28">
        <f t="shared" si="0"/>
        <v>78.11999999999999</v>
      </c>
      <c r="BA28">
        <f t="shared" si="1"/>
        <v>2785.3501030000011</v>
      </c>
      <c r="BD28">
        <v>24.08</v>
      </c>
      <c r="BE28">
        <v>7.63</v>
      </c>
      <c r="BF28">
        <v>2.15</v>
      </c>
      <c r="BG28">
        <v>1.81</v>
      </c>
      <c r="BH28">
        <v>5.81</v>
      </c>
      <c r="BI28">
        <v>4.78</v>
      </c>
      <c r="BJ28">
        <v>1.56</v>
      </c>
      <c r="BK28">
        <v>3.38</v>
      </c>
      <c r="BL28">
        <v>2.94</v>
      </c>
      <c r="BM28">
        <v>1.62</v>
      </c>
      <c r="BN28">
        <v>0.51</v>
      </c>
      <c r="BO28">
        <v>14.86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78.11999999999999</v>
      </c>
    </row>
    <row r="29" spans="1:75">
      <c r="A29" t="s">
        <v>71</v>
      </c>
      <c r="B29">
        <v>0</v>
      </c>
      <c r="C29">
        <v>42</v>
      </c>
      <c r="D29">
        <v>0</v>
      </c>
      <c r="E29">
        <v>0</v>
      </c>
      <c r="F29">
        <v>68.418000000000006</v>
      </c>
      <c r="G29">
        <v>0</v>
      </c>
      <c r="H29">
        <v>0</v>
      </c>
      <c r="I29">
        <v>48.223999999999997</v>
      </c>
      <c r="J29">
        <v>35.072000000000003</v>
      </c>
      <c r="K29">
        <v>343.38626099999999</v>
      </c>
      <c r="L29">
        <v>653.15250000000003</v>
      </c>
      <c r="M29">
        <v>92</v>
      </c>
      <c r="N29">
        <v>118.125</v>
      </c>
      <c r="O29">
        <v>123.66562500000001</v>
      </c>
      <c r="P29">
        <v>135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343.125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26.260100000000001</v>
      </c>
      <c r="AC29">
        <v>19.35568</v>
      </c>
      <c r="AD29">
        <v>27.3447</v>
      </c>
      <c r="AE29">
        <v>49.436556000000003</v>
      </c>
      <c r="AF29">
        <v>6.4089999999999998</v>
      </c>
      <c r="AG29">
        <v>36.952800000000003</v>
      </c>
      <c r="AH29">
        <v>46.781799999999997</v>
      </c>
      <c r="AI29">
        <v>2.5459999999999998</v>
      </c>
      <c r="AJ29">
        <v>0</v>
      </c>
      <c r="AK29">
        <v>51.394500000000001</v>
      </c>
      <c r="AL29">
        <v>62.747999999999998</v>
      </c>
      <c r="AM29">
        <v>15.7294</v>
      </c>
      <c r="AN29">
        <v>0.68867999999999996</v>
      </c>
      <c r="AO29">
        <v>21.756</v>
      </c>
      <c r="AP29">
        <v>5.7645</v>
      </c>
      <c r="AQ29">
        <v>22.302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1.0960000000000001</v>
      </c>
      <c r="AY29">
        <v>0</v>
      </c>
      <c r="AZ29">
        <f t="shared" si="0"/>
        <v>77.89</v>
      </c>
      <c r="BA29">
        <f t="shared" si="1"/>
        <v>2791.627703000001</v>
      </c>
      <c r="BD29">
        <v>24.08</v>
      </c>
      <c r="BE29">
        <v>7.63</v>
      </c>
      <c r="BF29">
        <v>2.15</v>
      </c>
      <c r="BG29">
        <v>1.81</v>
      </c>
      <c r="BH29">
        <v>5.81</v>
      </c>
      <c r="BI29">
        <v>4.78</v>
      </c>
      <c r="BJ29">
        <v>1.56</v>
      </c>
      <c r="BK29">
        <v>3.38</v>
      </c>
      <c r="BL29">
        <v>2.71</v>
      </c>
      <c r="BM29">
        <v>1.62</v>
      </c>
      <c r="BN29">
        <v>0.51</v>
      </c>
      <c r="BO29">
        <v>14.86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77.89</v>
      </c>
    </row>
    <row r="30" spans="1:75">
      <c r="A30" t="s">
        <v>72</v>
      </c>
      <c r="B30">
        <v>0</v>
      </c>
      <c r="C30">
        <v>42</v>
      </c>
      <c r="D30">
        <v>0</v>
      </c>
      <c r="E30">
        <v>0</v>
      </c>
      <c r="F30">
        <v>68.418000000000006</v>
      </c>
      <c r="G30">
        <v>0</v>
      </c>
      <c r="H30">
        <v>0</v>
      </c>
      <c r="I30">
        <v>48.223999999999997</v>
      </c>
      <c r="J30">
        <v>35.072000000000003</v>
      </c>
      <c r="K30">
        <v>343.38626099999999</v>
      </c>
      <c r="L30">
        <v>653.15250000000003</v>
      </c>
      <c r="M30">
        <v>92</v>
      </c>
      <c r="N30">
        <v>118.125</v>
      </c>
      <c r="O30">
        <v>123.66562500000001</v>
      </c>
      <c r="P30">
        <v>135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343.125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26.260100000000001</v>
      </c>
      <c r="AC30">
        <v>19.35568</v>
      </c>
      <c r="AD30">
        <v>27.3447</v>
      </c>
      <c r="AE30">
        <v>49.436556000000003</v>
      </c>
      <c r="AF30">
        <v>6.4089999999999998</v>
      </c>
      <c r="AG30">
        <v>36.952800000000003</v>
      </c>
      <c r="AH30">
        <v>46.781799999999997</v>
      </c>
      <c r="AI30">
        <v>2.5459999999999998</v>
      </c>
      <c r="AJ30">
        <v>0</v>
      </c>
      <c r="AK30">
        <v>51.394500000000001</v>
      </c>
      <c r="AL30">
        <v>62.747999999999998</v>
      </c>
      <c r="AM30">
        <v>15.7294</v>
      </c>
      <c r="AN30">
        <v>0.68867999999999996</v>
      </c>
      <c r="AO30">
        <v>21.756</v>
      </c>
      <c r="AP30">
        <v>5.7645</v>
      </c>
      <c r="AQ30">
        <v>22.302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1.0960000000000001</v>
      </c>
      <c r="AY30">
        <v>0</v>
      </c>
      <c r="AZ30">
        <f t="shared" si="0"/>
        <v>77.89</v>
      </c>
      <c r="BA30">
        <f t="shared" si="1"/>
        <v>2791.627703000001</v>
      </c>
      <c r="BD30">
        <v>24.08</v>
      </c>
      <c r="BE30">
        <v>7.63</v>
      </c>
      <c r="BF30">
        <v>2.15</v>
      </c>
      <c r="BG30">
        <v>1.81</v>
      </c>
      <c r="BH30">
        <v>5.81</v>
      </c>
      <c r="BI30">
        <v>4.78</v>
      </c>
      <c r="BJ30">
        <v>1.56</v>
      </c>
      <c r="BK30">
        <v>3.38</v>
      </c>
      <c r="BL30">
        <v>2.71</v>
      </c>
      <c r="BM30">
        <v>1.62</v>
      </c>
      <c r="BN30">
        <v>0.51</v>
      </c>
      <c r="BO30">
        <v>14.86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77.89</v>
      </c>
    </row>
    <row r="31" spans="1:75">
      <c r="A31" t="s">
        <v>73</v>
      </c>
      <c r="B31">
        <v>0</v>
      </c>
      <c r="C31">
        <v>41.475000000000001</v>
      </c>
      <c r="D31">
        <v>0</v>
      </c>
      <c r="E31">
        <v>0</v>
      </c>
      <c r="F31">
        <v>68.418000000000006</v>
      </c>
      <c r="G31">
        <v>0</v>
      </c>
      <c r="H31">
        <v>0</v>
      </c>
      <c r="I31">
        <v>48.223999999999997</v>
      </c>
      <c r="J31">
        <v>35.072000000000003</v>
      </c>
      <c r="K31">
        <v>343.38626099999999</v>
      </c>
      <c r="L31">
        <v>653.15250000000003</v>
      </c>
      <c r="M31">
        <v>92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343.125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26.260100000000001</v>
      </c>
      <c r="AC31">
        <v>19.35568</v>
      </c>
      <c r="AD31">
        <v>27.3447</v>
      </c>
      <c r="AE31">
        <v>49.436556000000003</v>
      </c>
      <c r="AF31">
        <v>6.4089999999999998</v>
      </c>
      <c r="AG31">
        <v>36.952800000000003</v>
      </c>
      <c r="AH31">
        <v>46.781799999999997</v>
      </c>
      <c r="AI31">
        <v>7.6379999999999999</v>
      </c>
      <c r="AJ31">
        <v>0</v>
      </c>
      <c r="AK31">
        <v>51.394500000000001</v>
      </c>
      <c r="AL31">
        <v>62.747999999999998</v>
      </c>
      <c r="AM31">
        <v>15.7294</v>
      </c>
      <c r="AN31">
        <v>0.68867999999999996</v>
      </c>
      <c r="AO31">
        <v>21.756</v>
      </c>
      <c r="AP31">
        <v>5.7645</v>
      </c>
      <c r="AQ31">
        <v>14.868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1.0960000000000001</v>
      </c>
      <c r="AY31">
        <v>0</v>
      </c>
      <c r="AZ31">
        <f t="shared" si="0"/>
        <v>77.820000000000007</v>
      </c>
      <c r="BA31">
        <f t="shared" si="1"/>
        <v>2790.9407030000011</v>
      </c>
      <c r="BD31">
        <v>24.08</v>
      </c>
      <c r="BE31">
        <v>7.63</v>
      </c>
      <c r="BF31">
        <v>2.15</v>
      </c>
      <c r="BG31">
        <v>1.81</v>
      </c>
      <c r="BH31">
        <v>5.81</v>
      </c>
      <c r="BI31">
        <v>4.78</v>
      </c>
      <c r="BJ31">
        <v>1.56</v>
      </c>
      <c r="BK31">
        <v>3.34</v>
      </c>
      <c r="BL31">
        <v>2.68</v>
      </c>
      <c r="BM31">
        <v>1.62</v>
      </c>
      <c r="BN31">
        <v>0.51</v>
      </c>
      <c r="BO31">
        <v>14.86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77.820000000000007</v>
      </c>
    </row>
    <row r="32" spans="1:75">
      <c r="A32" t="s">
        <v>74</v>
      </c>
      <c r="B32">
        <v>0</v>
      </c>
      <c r="C32">
        <v>41.475000000000001</v>
      </c>
      <c r="D32">
        <v>0</v>
      </c>
      <c r="E32">
        <v>0</v>
      </c>
      <c r="F32">
        <v>68.418000000000006</v>
      </c>
      <c r="G32">
        <v>0</v>
      </c>
      <c r="H32">
        <v>0</v>
      </c>
      <c r="I32">
        <v>48.223999999999997</v>
      </c>
      <c r="J32">
        <v>35.072000000000003</v>
      </c>
      <c r="K32">
        <v>343.38626099999999</v>
      </c>
      <c r="L32">
        <v>653.15250000000003</v>
      </c>
      <c r="M32">
        <v>92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343.125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26.260100000000001</v>
      </c>
      <c r="AC32">
        <v>19.35568</v>
      </c>
      <c r="AD32">
        <v>27.3447</v>
      </c>
      <c r="AE32">
        <v>49.436556000000003</v>
      </c>
      <c r="AF32">
        <v>6.4089999999999998</v>
      </c>
      <c r="AG32">
        <v>36.952800000000003</v>
      </c>
      <c r="AH32">
        <v>46.781799999999997</v>
      </c>
      <c r="AI32">
        <v>49.646999999999998</v>
      </c>
      <c r="AJ32">
        <v>0</v>
      </c>
      <c r="AK32">
        <v>51.394500000000001</v>
      </c>
      <c r="AL32">
        <v>62.747999999999998</v>
      </c>
      <c r="AM32">
        <v>15.836040000000001</v>
      </c>
      <c r="AN32">
        <v>0.68867999999999996</v>
      </c>
      <c r="AO32">
        <v>21.756</v>
      </c>
      <c r="AP32">
        <v>5.7645</v>
      </c>
      <c r="AQ32">
        <v>14.868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1.0960000000000001</v>
      </c>
      <c r="AY32">
        <v>0</v>
      </c>
      <c r="AZ32">
        <f t="shared" si="0"/>
        <v>77.820000000000007</v>
      </c>
      <c r="BA32">
        <f t="shared" si="1"/>
        <v>2833.0563430000011</v>
      </c>
      <c r="BD32">
        <v>24.08</v>
      </c>
      <c r="BE32">
        <v>7.63</v>
      </c>
      <c r="BF32">
        <v>2.15</v>
      </c>
      <c r="BG32">
        <v>1.81</v>
      </c>
      <c r="BH32">
        <v>5.81</v>
      </c>
      <c r="BI32">
        <v>4.78</v>
      </c>
      <c r="BJ32">
        <v>1.56</v>
      </c>
      <c r="BK32">
        <v>3.34</v>
      </c>
      <c r="BL32">
        <v>2.68</v>
      </c>
      <c r="BM32">
        <v>1.62</v>
      </c>
      <c r="BN32">
        <v>0.51</v>
      </c>
      <c r="BO32">
        <v>14.86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77.820000000000007</v>
      </c>
    </row>
    <row r="33" spans="1:75">
      <c r="A33" t="s">
        <v>75</v>
      </c>
      <c r="B33">
        <v>0</v>
      </c>
      <c r="C33">
        <v>41.475000000000001</v>
      </c>
      <c r="D33">
        <v>0</v>
      </c>
      <c r="E33">
        <v>0</v>
      </c>
      <c r="F33">
        <v>68.418000000000006</v>
      </c>
      <c r="G33">
        <v>0</v>
      </c>
      <c r="H33">
        <v>0</v>
      </c>
      <c r="I33">
        <v>48.223999999999997</v>
      </c>
      <c r="J33">
        <v>35.072000000000003</v>
      </c>
      <c r="K33">
        <v>343.38626099999999</v>
      </c>
      <c r="L33">
        <v>653.15250000000003</v>
      </c>
      <c r="M33">
        <v>92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343.125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16.431999999999999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6.4089999999999998</v>
      </c>
      <c r="AG33">
        <v>36.952800000000003</v>
      </c>
      <c r="AH33">
        <v>46.781799999999997</v>
      </c>
      <c r="AI33">
        <v>49.646999999999998</v>
      </c>
      <c r="AJ33">
        <v>0</v>
      </c>
      <c r="AK33">
        <v>51.394500000000001</v>
      </c>
      <c r="AL33">
        <v>62.747999999999998</v>
      </c>
      <c r="AM33">
        <v>15.836040000000001</v>
      </c>
      <c r="AN33">
        <v>0.68867999999999996</v>
      </c>
      <c r="AO33">
        <v>21.756</v>
      </c>
      <c r="AP33">
        <v>5.7645</v>
      </c>
      <c r="AQ33">
        <v>14.868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1.0960000000000001</v>
      </c>
      <c r="AY33">
        <v>0</v>
      </c>
      <c r="AZ33">
        <f t="shared" si="0"/>
        <v>77.820000000000007</v>
      </c>
      <c r="BA33">
        <f t="shared" si="1"/>
        <v>2821.4433430000008</v>
      </c>
      <c r="BD33">
        <v>24.08</v>
      </c>
      <c r="BE33">
        <v>7.63</v>
      </c>
      <c r="BF33">
        <v>2.15</v>
      </c>
      <c r="BG33">
        <v>1.81</v>
      </c>
      <c r="BH33">
        <v>5.81</v>
      </c>
      <c r="BI33">
        <v>4.78</v>
      </c>
      <c r="BJ33">
        <v>1.56</v>
      </c>
      <c r="BK33">
        <v>3.34</v>
      </c>
      <c r="BL33">
        <v>2.68</v>
      </c>
      <c r="BM33">
        <v>1.62</v>
      </c>
      <c r="BN33">
        <v>0.51</v>
      </c>
      <c r="BO33">
        <v>14.86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77.820000000000007</v>
      </c>
    </row>
    <row r="34" spans="1:75">
      <c r="A34" t="s">
        <v>76</v>
      </c>
      <c r="B34">
        <v>0</v>
      </c>
      <c r="C34">
        <v>41.475000000000001</v>
      </c>
      <c r="D34">
        <v>0</v>
      </c>
      <c r="E34">
        <v>0</v>
      </c>
      <c r="F34">
        <v>68.418000000000006</v>
      </c>
      <c r="G34">
        <v>0</v>
      </c>
      <c r="H34">
        <v>0</v>
      </c>
      <c r="I34">
        <v>48.223999999999997</v>
      </c>
      <c r="J34">
        <v>35.072000000000003</v>
      </c>
      <c r="K34">
        <v>343.38626099999999</v>
      </c>
      <c r="L34">
        <v>653.15250000000003</v>
      </c>
      <c r="M34">
        <v>92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343.125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12.64</v>
      </c>
      <c r="AB34">
        <v>26.260100000000001</v>
      </c>
      <c r="AC34">
        <v>19.35568</v>
      </c>
      <c r="AD34">
        <v>27.3447</v>
      </c>
      <c r="AE34">
        <v>49.436556000000003</v>
      </c>
      <c r="AF34">
        <v>6.4089999999999998</v>
      </c>
      <c r="AG34">
        <v>36.952800000000003</v>
      </c>
      <c r="AH34">
        <v>46.781799999999997</v>
      </c>
      <c r="AI34">
        <v>49.646999999999998</v>
      </c>
      <c r="AJ34">
        <v>0</v>
      </c>
      <c r="AK34">
        <v>51.394500000000001</v>
      </c>
      <c r="AL34">
        <v>62.747999999999998</v>
      </c>
      <c r="AM34">
        <v>15.836040000000001</v>
      </c>
      <c r="AN34">
        <v>0.68867999999999996</v>
      </c>
      <c r="AO34">
        <v>21.756</v>
      </c>
      <c r="AP34">
        <v>5.7645</v>
      </c>
      <c r="AQ34">
        <v>14.868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1.0960000000000001</v>
      </c>
      <c r="AY34">
        <v>0</v>
      </c>
      <c r="AZ34">
        <f t="shared" si="0"/>
        <v>77.820000000000007</v>
      </c>
      <c r="BA34">
        <f t="shared" si="1"/>
        <v>2817.6513430000009</v>
      </c>
      <c r="BD34">
        <v>24.08</v>
      </c>
      <c r="BE34">
        <v>7.63</v>
      </c>
      <c r="BF34">
        <v>2.15</v>
      </c>
      <c r="BG34">
        <v>1.81</v>
      </c>
      <c r="BH34">
        <v>5.81</v>
      </c>
      <c r="BI34">
        <v>4.78</v>
      </c>
      <c r="BJ34">
        <v>1.56</v>
      </c>
      <c r="BK34">
        <v>3.34</v>
      </c>
      <c r="BL34">
        <v>2.68</v>
      </c>
      <c r="BM34">
        <v>1.62</v>
      </c>
      <c r="BN34">
        <v>0.51</v>
      </c>
      <c r="BO34">
        <v>14.86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77.820000000000007</v>
      </c>
    </row>
    <row r="35" spans="1:75">
      <c r="A35" t="s">
        <v>77</v>
      </c>
      <c r="B35">
        <v>0</v>
      </c>
      <c r="C35">
        <v>41.475000000000001</v>
      </c>
      <c r="D35">
        <v>0</v>
      </c>
      <c r="E35">
        <v>0</v>
      </c>
      <c r="F35">
        <v>68.418000000000006</v>
      </c>
      <c r="G35">
        <v>0</v>
      </c>
      <c r="H35">
        <v>0</v>
      </c>
      <c r="I35">
        <v>48.223999999999997</v>
      </c>
      <c r="J35">
        <v>35.072000000000003</v>
      </c>
      <c r="K35">
        <v>343.38626099999999</v>
      </c>
      <c r="L35">
        <v>653.15250000000003</v>
      </c>
      <c r="M35">
        <v>92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343.125</v>
      </c>
      <c r="V35">
        <v>20.731850000000001</v>
      </c>
      <c r="W35">
        <v>147.515625</v>
      </c>
      <c r="X35">
        <v>0</v>
      </c>
      <c r="Y35">
        <v>0</v>
      </c>
      <c r="Z35">
        <v>13.2</v>
      </c>
      <c r="AA35">
        <v>12.64</v>
      </c>
      <c r="AB35">
        <v>26.260100000000001</v>
      </c>
      <c r="AC35">
        <v>19.35568</v>
      </c>
      <c r="AD35">
        <v>27.3447</v>
      </c>
      <c r="AE35">
        <v>49.436556000000003</v>
      </c>
      <c r="AF35">
        <v>6.4089999999999998</v>
      </c>
      <c r="AG35">
        <v>36.952800000000003</v>
      </c>
      <c r="AH35">
        <v>46.781799999999997</v>
      </c>
      <c r="AI35">
        <v>49.646999999999998</v>
      </c>
      <c r="AJ35">
        <v>0</v>
      </c>
      <c r="AK35">
        <v>51.394500000000001</v>
      </c>
      <c r="AL35">
        <v>62.747999999999998</v>
      </c>
      <c r="AM35">
        <v>15.836040000000001</v>
      </c>
      <c r="AN35">
        <v>0.68867999999999996</v>
      </c>
      <c r="AO35">
        <v>21.756</v>
      </c>
      <c r="AP35">
        <v>5.7645</v>
      </c>
      <c r="AQ35">
        <v>7.4340000000000002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1.0960000000000001</v>
      </c>
      <c r="AY35">
        <v>0</v>
      </c>
      <c r="AZ35">
        <f t="shared" si="0"/>
        <v>77.820000000000007</v>
      </c>
      <c r="BA35">
        <f t="shared" si="1"/>
        <v>2810.3097430000012</v>
      </c>
      <c r="BD35">
        <v>24.08</v>
      </c>
      <c r="BE35">
        <v>7.63</v>
      </c>
      <c r="BF35">
        <v>2.15</v>
      </c>
      <c r="BG35">
        <v>1.81</v>
      </c>
      <c r="BH35">
        <v>5.81</v>
      </c>
      <c r="BI35">
        <v>4.78</v>
      </c>
      <c r="BJ35">
        <v>1.56</v>
      </c>
      <c r="BK35">
        <v>3.34</v>
      </c>
      <c r="BL35">
        <v>2.68</v>
      </c>
      <c r="BM35">
        <v>1.62</v>
      </c>
      <c r="BN35">
        <v>0.51</v>
      </c>
      <c r="BO35">
        <v>14.86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77.820000000000007</v>
      </c>
    </row>
    <row r="36" spans="1:75">
      <c r="A36" t="s">
        <v>78</v>
      </c>
      <c r="B36">
        <v>0</v>
      </c>
      <c r="C36">
        <v>41.475000000000001</v>
      </c>
      <c r="D36">
        <v>0</v>
      </c>
      <c r="E36">
        <v>0</v>
      </c>
      <c r="F36">
        <v>68.418000000000006</v>
      </c>
      <c r="G36">
        <v>0</v>
      </c>
      <c r="H36">
        <v>0</v>
      </c>
      <c r="I36">
        <v>48.223999999999997</v>
      </c>
      <c r="J36">
        <v>35.072000000000003</v>
      </c>
      <c r="K36">
        <v>343.38626099999999</v>
      </c>
      <c r="L36">
        <v>653.15250000000003</v>
      </c>
      <c r="M36">
        <v>92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343.125</v>
      </c>
      <c r="V36">
        <v>20.731850000000001</v>
      </c>
      <c r="W36">
        <v>147.515625</v>
      </c>
      <c r="X36">
        <v>0</v>
      </c>
      <c r="Y36">
        <v>0</v>
      </c>
      <c r="Z36">
        <v>13.2</v>
      </c>
      <c r="AA36">
        <v>8.532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6.4089999999999998</v>
      </c>
      <c r="AG36">
        <v>36.952800000000003</v>
      </c>
      <c r="AH36">
        <v>46.781799999999997</v>
      </c>
      <c r="AI36">
        <v>49.646999999999998</v>
      </c>
      <c r="AJ36">
        <v>0</v>
      </c>
      <c r="AK36">
        <v>51.394500000000001</v>
      </c>
      <c r="AL36">
        <v>62.747999999999998</v>
      </c>
      <c r="AM36">
        <v>15.836040000000001</v>
      </c>
      <c r="AN36">
        <v>0.68867999999999996</v>
      </c>
      <c r="AO36">
        <v>21.756</v>
      </c>
      <c r="AP36">
        <v>5.7645</v>
      </c>
      <c r="AQ36">
        <v>7.4340000000000002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1.0960000000000001</v>
      </c>
      <c r="AY36">
        <v>0</v>
      </c>
      <c r="AZ36">
        <f t="shared" si="0"/>
        <v>77.820000000000007</v>
      </c>
      <c r="BA36">
        <f t="shared" si="1"/>
        <v>2806.2017430000014</v>
      </c>
      <c r="BD36">
        <v>24.08</v>
      </c>
      <c r="BE36">
        <v>7.63</v>
      </c>
      <c r="BF36">
        <v>2.15</v>
      </c>
      <c r="BG36">
        <v>1.81</v>
      </c>
      <c r="BH36">
        <v>5.81</v>
      </c>
      <c r="BI36">
        <v>4.78</v>
      </c>
      <c r="BJ36">
        <v>1.56</v>
      </c>
      <c r="BK36">
        <v>3.34</v>
      </c>
      <c r="BL36">
        <v>2.68</v>
      </c>
      <c r="BM36">
        <v>1.62</v>
      </c>
      <c r="BN36">
        <v>0.51</v>
      </c>
      <c r="BO36">
        <v>14.86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77.820000000000007</v>
      </c>
    </row>
    <row r="37" spans="1:75">
      <c r="A37" t="s">
        <v>79</v>
      </c>
      <c r="B37">
        <v>0</v>
      </c>
      <c r="C37">
        <v>41.475000000000001</v>
      </c>
      <c r="D37">
        <v>0</v>
      </c>
      <c r="E37">
        <v>0</v>
      </c>
      <c r="F37">
        <v>68.418000000000006</v>
      </c>
      <c r="G37">
        <v>0</v>
      </c>
      <c r="H37">
        <v>0</v>
      </c>
      <c r="I37">
        <v>48.223999999999997</v>
      </c>
      <c r="J37">
        <v>35.072000000000003</v>
      </c>
      <c r="K37">
        <v>343.38626099999999</v>
      </c>
      <c r="L37">
        <v>653.15250000000003</v>
      </c>
      <c r="M37">
        <v>92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343.125</v>
      </c>
      <c r="V37">
        <v>20.731850000000001</v>
      </c>
      <c r="W37">
        <v>147.515625</v>
      </c>
      <c r="X37">
        <v>0</v>
      </c>
      <c r="Y37">
        <v>0</v>
      </c>
      <c r="Z37">
        <v>13.2</v>
      </c>
      <c r="AA37">
        <v>0</v>
      </c>
      <c r="AB37">
        <v>26.260100000000001</v>
      </c>
      <c r="AC37">
        <v>19.35568</v>
      </c>
      <c r="AD37">
        <v>27.3447</v>
      </c>
      <c r="AE37">
        <v>49.436556000000003</v>
      </c>
      <c r="AF37">
        <v>6.4089999999999998</v>
      </c>
      <c r="AG37">
        <v>36.952800000000003</v>
      </c>
      <c r="AH37">
        <v>46.781799999999997</v>
      </c>
      <c r="AI37">
        <v>49.646999999999998</v>
      </c>
      <c r="AJ37">
        <v>0</v>
      </c>
      <c r="AK37">
        <v>51.394500000000001</v>
      </c>
      <c r="AL37">
        <v>62.747999999999998</v>
      </c>
      <c r="AM37">
        <v>15.836040000000001</v>
      </c>
      <c r="AN37">
        <v>0.68867999999999996</v>
      </c>
      <c r="AO37">
        <v>24.843</v>
      </c>
      <c r="AP37">
        <v>5.7645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1.0960000000000001</v>
      </c>
      <c r="AY37">
        <v>0</v>
      </c>
      <c r="AZ37">
        <f t="shared" si="0"/>
        <v>77.58</v>
      </c>
      <c r="BA37">
        <f t="shared" si="1"/>
        <v>2793.0827430000008</v>
      </c>
      <c r="BD37">
        <v>24.08</v>
      </c>
      <c r="BE37">
        <v>7.63</v>
      </c>
      <c r="BF37">
        <v>2.15</v>
      </c>
      <c r="BG37">
        <v>1.81</v>
      </c>
      <c r="BH37">
        <v>5.81</v>
      </c>
      <c r="BI37">
        <v>4.78</v>
      </c>
      <c r="BJ37">
        <v>1.56</v>
      </c>
      <c r="BK37">
        <v>3.1</v>
      </c>
      <c r="BL37">
        <v>2.68</v>
      </c>
      <c r="BM37">
        <v>1.62</v>
      </c>
      <c r="BN37">
        <v>0.51</v>
      </c>
      <c r="BO37">
        <v>14.86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77.58</v>
      </c>
    </row>
    <row r="38" spans="1:75">
      <c r="A38" t="s">
        <v>80</v>
      </c>
      <c r="B38">
        <v>0</v>
      </c>
      <c r="C38">
        <v>41.475000000000001</v>
      </c>
      <c r="D38">
        <v>0</v>
      </c>
      <c r="E38">
        <v>0</v>
      </c>
      <c r="F38">
        <v>68.418000000000006</v>
      </c>
      <c r="G38">
        <v>0</v>
      </c>
      <c r="H38">
        <v>0</v>
      </c>
      <c r="I38">
        <v>48.223999999999997</v>
      </c>
      <c r="J38">
        <v>35.072000000000003</v>
      </c>
      <c r="K38">
        <v>343.38626099999999</v>
      </c>
      <c r="L38">
        <v>653.15250000000003</v>
      </c>
      <c r="M38">
        <v>92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343.125</v>
      </c>
      <c r="V38">
        <v>20.731850000000001</v>
      </c>
      <c r="W38">
        <v>147.515625</v>
      </c>
      <c r="X38">
        <v>0</v>
      </c>
      <c r="Y38">
        <v>0</v>
      </c>
      <c r="Z38">
        <v>13.2</v>
      </c>
      <c r="AA38">
        <v>0</v>
      </c>
      <c r="AB38">
        <v>26.260100000000001</v>
      </c>
      <c r="AC38">
        <v>19.35568</v>
      </c>
      <c r="AD38">
        <v>27.3447</v>
      </c>
      <c r="AE38">
        <v>49.436556000000003</v>
      </c>
      <c r="AF38">
        <v>6.4089999999999998</v>
      </c>
      <c r="AG38">
        <v>36.952800000000003</v>
      </c>
      <c r="AH38">
        <v>46.781799999999997</v>
      </c>
      <c r="AI38">
        <v>7.6379999999999999</v>
      </c>
      <c r="AJ38">
        <v>0</v>
      </c>
      <c r="AK38">
        <v>51.394500000000001</v>
      </c>
      <c r="AL38">
        <v>62.747999999999998</v>
      </c>
      <c r="AM38">
        <v>15.836040000000001</v>
      </c>
      <c r="AN38">
        <v>0.68867999999999996</v>
      </c>
      <c r="AO38">
        <v>24.843</v>
      </c>
      <c r="AP38">
        <v>5.7645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1.0960000000000001</v>
      </c>
      <c r="AY38">
        <v>0</v>
      </c>
      <c r="AZ38">
        <f t="shared" si="0"/>
        <v>77.58</v>
      </c>
      <c r="BA38">
        <f t="shared" si="1"/>
        <v>2751.0737430000008</v>
      </c>
      <c r="BD38">
        <v>24.08</v>
      </c>
      <c r="BE38">
        <v>7.63</v>
      </c>
      <c r="BF38">
        <v>2.15</v>
      </c>
      <c r="BG38">
        <v>1.81</v>
      </c>
      <c r="BH38">
        <v>5.81</v>
      </c>
      <c r="BI38">
        <v>4.78</v>
      </c>
      <c r="BJ38">
        <v>1.56</v>
      </c>
      <c r="BK38">
        <v>3.1</v>
      </c>
      <c r="BL38">
        <v>2.68</v>
      </c>
      <c r="BM38">
        <v>1.62</v>
      </c>
      <c r="BN38">
        <v>0.51</v>
      </c>
      <c r="BO38">
        <v>14.86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77.58</v>
      </c>
    </row>
    <row r="39" spans="1:75">
      <c r="A39" t="s">
        <v>81</v>
      </c>
      <c r="B39">
        <v>0</v>
      </c>
      <c r="C39">
        <v>41.475000000000001</v>
      </c>
      <c r="D39">
        <v>0</v>
      </c>
      <c r="E39">
        <v>0</v>
      </c>
      <c r="F39">
        <v>68.418000000000006</v>
      </c>
      <c r="G39">
        <v>0</v>
      </c>
      <c r="H39">
        <v>0</v>
      </c>
      <c r="I39">
        <v>48.223999999999997</v>
      </c>
      <c r="J39">
        <v>35.072000000000003</v>
      </c>
      <c r="K39">
        <v>343.38626099999999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343.125</v>
      </c>
      <c r="V39">
        <v>20.731850000000001</v>
      </c>
      <c r="W39">
        <v>147.515625</v>
      </c>
      <c r="X39">
        <v>0</v>
      </c>
      <c r="Y39">
        <v>0</v>
      </c>
      <c r="Z39">
        <v>13.2</v>
      </c>
      <c r="AA39">
        <v>0</v>
      </c>
      <c r="AB39">
        <v>26.260100000000001</v>
      </c>
      <c r="AC39">
        <v>19.35568</v>
      </c>
      <c r="AD39">
        <v>27.3447</v>
      </c>
      <c r="AE39">
        <v>49.436556000000003</v>
      </c>
      <c r="AF39">
        <v>6.4089999999999998</v>
      </c>
      <c r="AG39">
        <v>36.952800000000003</v>
      </c>
      <c r="AH39">
        <v>46.781799999999997</v>
      </c>
      <c r="AI39">
        <v>2.5459999999999998</v>
      </c>
      <c r="AJ39">
        <v>0</v>
      </c>
      <c r="AK39">
        <v>51.394500000000001</v>
      </c>
      <c r="AL39">
        <v>62.747999999999998</v>
      </c>
      <c r="AM39">
        <v>15.836040000000001</v>
      </c>
      <c r="AN39">
        <v>0.68867999999999996</v>
      </c>
      <c r="AO39">
        <v>24.108000000000001</v>
      </c>
      <c r="AP39">
        <v>5.7645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1.0960000000000001</v>
      </c>
      <c r="AY39">
        <v>0</v>
      </c>
      <c r="AZ39">
        <f t="shared" si="0"/>
        <v>76.83</v>
      </c>
      <c r="BA39">
        <f t="shared" si="1"/>
        <v>2746.5592430000011</v>
      </c>
      <c r="BD39">
        <v>24.08</v>
      </c>
      <c r="BE39">
        <v>7.63</v>
      </c>
      <c r="BF39">
        <v>2.15</v>
      </c>
      <c r="BG39">
        <v>1.81</v>
      </c>
      <c r="BH39">
        <v>5.81</v>
      </c>
      <c r="BI39">
        <v>4.78</v>
      </c>
      <c r="BJ39">
        <v>1.56</v>
      </c>
      <c r="BK39">
        <v>3.1</v>
      </c>
      <c r="BL39">
        <v>2.68</v>
      </c>
      <c r="BM39">
        <v>1.62</v>
      </c>
      <c r="BN39">
        <v>0.51</v>
      </c>
      <c r="BO39">
        <v>14.11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76.83</v>
      </c>
    </row>
    <row r="40" spans="1:75">
      <c r="A40" t="s">
        <v>82</v>
      </c>
      <c r="B40">
        <v>0</v>
      </c>
      <c r="C40">
        <v>41.475000000000001</v>
      </c>
      <c r="D40">
        <v>0</v>
      </c>
      <c r="E40">
        <v>0</v>
      </c>
      <c r="F40">
        <v>68.418000000000006</v>
      </c>
      <c r="G40">
        <v>0</v>
      </c>
      <c r="H40">
        <v>0</v>
      </c>
      <c r="I40">
        <v>48.223999999999997</v>
      </c>
      <c r="J40">
        <v>35.072000000000003</v>
      </c>
      <c r="K40">
        <v>343.38626099999999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343.125</v>
      </c>
      <c r="V40">
        <v>20.731850000000001</v>
      </c>
      <c r="W40">
        <v>147.515625</v>
      </c>
      <c r="X40">
        <v>0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6.4089999999999998</v>
      </c>
      <c r="AG40">
        <v>36.952800000000003</v>
      </c>
      <c r="AH40">
        <v>46.781799999999997</v>
      </c>
      <c r="AI40">
        <v>0</v>
      </c>
      <c r="AJ40">
        <v>0</v>
      </c>
      <c r="AK40">
        <v>51.394500000000001</v>
      </c>
      <c r="AL40">
        <v>62.747999999999998</v>
      </c>
      <c r="AM40">
        <v>15.836040000000001</v>
      </c>
      <c r="AN40">
        <v>0.68867999999999996</v>
      </c>
      <c r="AO40">
        <v>24.108000000000001</v>
      </c>
      <c r="AP40">
        <v>5.7645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1.0960000000000001</v>
      </c>
      <c r="AY40">
        <v>0</v>
      </c>
      <c r="AZ40">
        <f t="shared" si="0"/>
        <v>76.83</v>
      </c>
      <c r="BA40">
        <f t="shared" si="1"/>
        <v>2744.0932230000012</v>
      </c>
      <c r="BD40">
        <v>24.08</v>
      </c>
      <c r="BE40">
        <v>7.63</v>
      </c>
      <c r="BF40">
        <v>2.15</v>
      </c>
      <c r="BG40">
        <v>1.81</v>
      </c>
      <c r="BH40">
        <v>5.81</v>
      </c>
      <c r="BI40">
        <v>4.78</v>
      </c>
      <c r="BJ40">
        <v>1.56</v>
      </c>
      <c r="BK40">
        <v>3.1</v>
      </c>
      <c r="BL40">
        <v>2.68</v>
      </c>
      <c r="BM40">
        <v>1.62</v>
      </c>
      <c r="BN40">
        <v>0.51</v>
      </c>
      <c r="BO40">
        <v>14.11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76.83</v>
      </c>
    </row>
    <row r="41" spans="1:75">
      <c r="A41" t="s">
        <v>83</v>
      </c>
      <c r="B41">
        <v>0</v>
      </c>
      <c r="C41">
        <v>41.475000000000001</v>
      </c>
      <c r="D41">
        <v>0</v>
      </c>
      <c r="E41">
        <v>0</v>
      </c>
      <c r="F41">
        <v>68.418000000000006</v>
      </c>
      <c r="G41">
        <v>0</v>
      </c>
      <c r="H41">
        <v>0</v>
      </c>
      <c r="I41">
        <v>48.223999999999997</v>
      </c>
      <c r="J41">
        <v>35.072000000000003</v>
      </c>
      <c r="K41">
        <v>343.38626099999999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343.125</v>
      </c>
      <c r="V41">
        <v>20.731850000000001</v>
      </c>
      <c r="W41">
        <v>147.515625</v>
      </c>
      <c r="X41">
        <v>0</v>
      </c>
      <c r="Y41">
        <v>0</v>
      </c>
      <c r="Z41">
        <v>6.6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6.4089999999999998</v>
      </c>
      <c r="AG41">
        <v>36.952800000000003</v>
      </c>
      <c r="AH41">
        <v>46.781799999999997</v>
      </c>
      <c r="AI41">
        <v>0</v>
      </c>
      <c r="AJ41">
        <v>0</v>
      </c>
      <c r="AK41">
        <v>51.394500000000001</v>
      </c>
      <c r="AL41">
        <v>62.747999999999998</v>
      </c>
      <c r="AM41">
        <v>15.836040000000001</v>
      </c>
      <c r="AN41">
        <v>0.68867999999999996</v>
      </c>
      <c r="AO41">
        <v>24.108000000000001</v>
      </c>
      <c r="AP41">
        <v>5.7645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1.0960000000000001</v>
      </c>
      <c r="AY41">
        <v>0</v>
      </c>
      <c r="AZ41">
        <f t="shared" si="0"/>
        <v>76.66</v>
      </c>
      <c r="BA41">
        <f t="shared" si="1"/>
        <v>2737.3232230000012</v>
      </c>
      <c r="BD41">
        <v>24.08</v>
      </c>
      <c r="BE41">
        <v>7.63</v>
      </c>
      <c r="BF41">
        <v>2.15</v>
      </c>
      <c r="BG41">
        <v>1.81</v>
      </c>
      <c r="BH41">
        <v>5.81</v>
      </c>
      <c r="BI41">
        <v>4.78</v>
      </c>
      <c r="BJ41">
        <v>1.56</v>
      </c>
      <c r="BK41">
        <v>2.93</v>
      </c>
      <c r="BL41">
        <v>2.68</v>
      </c>
      <c r="BM41">
        <v>1.62</v>
      </c>
      <c r="BN41">
        <v>0.51</v>
      </c>
      <c r="BO41">
        <v>14.11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76.66</v>
      </c>
    </row>
    <row r="42" spans="1:75">
      <c r="A42" t="s">
        <v>84</v>
      </c>
      <c r="B42">
        <v>0</v>
      </c>
      <c r="C42">
        <v>41.475000000000001</v>
      </c>
      <c r="D42">
        <v>0</v>
      </c>
      <c r="E42">
        <v>0</v>
      </c>
      <c r="F42">
        <v>68.418000000000006</v>
      </c>
      <c r="G42">
        <v>0</v>
      </c>
      <c r="H42">
        <v>0</v>
      </c>
      <c r="I42">
        <v>48.223999999999997</v>
      </c>
      <c r="J42">
        <v>35.072000000000003</v>
      </c>
      <c r="K42">
        <v>343.38626099999999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343.125</v>
      </c>
      <c r="V42">
        <v>20.731850000000001</v>
      </c>
      <c r="W42">
        <v>147.515625</v>
      </c>
      <c r="X42">
        <v>0</v>
      </c>
      <c r="Y42">
        <v>0</v>
      </c>
      <c r="Z42">
        <v>6.6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6.4089999999999998</v>
      </c>
      <c r="AG42">
        <v>36.952800000000003</v>
      </c>
      <c r="AH42">
        <v>46.781799999999997</v>
      </c>
      <c r="AI42">
        <v>0</v>
      </c>
      <c r="AJ42">
        <v>0</v>
      </c>
      <c r="AK42">
        <v>51.394500000000001</v>
      </c>
      <c r="AL42">
        <v>62.747999999999998</v>
      </c>
      <c r="AM42">
        <v>15.836040000000001</v>
      </c>
      <c r="AN42">
        <v>0.68867999999999996</v>
      </c>
      <c r="AO42">
        <v>24.108000000000001</v>
      </c>
      <c r="AP42">
        <v>5.7645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1.0960000000000001</v>
      </c>
      <c r="AY42">
        <v>0</v>
      </c>
      <c r="AZ42">
        <f t="shared" si="0"/>
        <v>76.72</v>
      </c>
      <c r="BA42">
        <f t="shared" si="1"/>
        <v>2737.3832230000012</v>
      </c>
      <c r="BD42">
        <v>24.08</v>
      </c>
      <c r="BE42">
        <v>7.63</v>
      </c>
      <c r="BF42">
        <v>2.15</v>
      </c>
      <c r="BG42">
        <v>1.81</v>
      </c>
      <c r="BH42">
        <v>5.81</v>
      </c>
      <c r="BI42">
        <v>4.78</v>
      </c>
      <c r="BJ42">
        <v>1.56</v>
      </c>
      <c r="BK42">
        <v>2.96</v>
      </c>
      <c r="BL42">
        <v>2.71</v>
      </c>
      <c r="BM42">
        <v>1.62</v>
      </c>
      <c r="BN42">
        <v>0.51</v>
      </c>
      <c r="BO42">
        <v>14.11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76.72</v>
      </c>
    </row>
    <row r="43" spans="1:75">
      <c r="A43" t="s">
        <v>85</v>
      </c>
      <c r="B43">
        <v>0</v>
      </c>
      <c r="C43">
        <v>40.950000000000003</v>
      </c>
      <c r="D43">
        <v>0</v>
      </c>
      <c r="E43">
        <v>0</v>
      </c>
      <c r="F43">
        <v>68.418000000000006</v>
      </c>
      <c r="G43">
        <v>0</v>
      </c>
      <c r="H43">
        <v>0</v>
      </c>
      <c r="I43">
        <v>48.223999999999997</v>
      </c>
      <c r="J43">
        <v>35.072000000000003</v>
      </c>
      <c r="K43">
        <v>343.38626099999999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343.125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36.952800000000003</v>
      </c>
      <c r="AH43">
        <v>46.781799999999997</v>
      </c>
      <c r="AI43">
        <v>0</v>
      </c>
      <c r="AJ43">
        <v>0</v>
      </c>
      <c r="AK43">
        <v>51.394500000000001</v>
      </c>
      <c r="AL43">
        <v>62.747999999999998</v>
      </c>
      <c r="AM43">
        <v>15.836040000000001</v>
      </c>
      <c r="AN43">
        <v>0.68867999999999996</v>
      </c>
      <c r="AO43">
        <v>24.108000000000001</v>
      </c>
      <c r="AP43">
        <v>5.7645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1.0960000000000001</v>
      </c>
      <c r="AY43">
        <v>0</v>
      </c>
      <c r="AZ43">
        <f t="shared" si="0"/>
        <v>76.72</v>
      </c>
      <c r="BA43">
        <f t="shared" si="1"/>
        <v>2739.277023000001</v>
      </c>
      <c r="BD43">
        <v>24.08</v>
      </c>
      <c r="BE43">
        <v>7.63</v>
      </c>
      <c r="BF43">
        <v>2.15</v>
      </c>
      <c r="BG43">
        <v>1.81</v>
      </c>
      <c r="BH43">
        <v>5.81</v>
      </c>
      <c r="BI43">
        <v>4.78</v>
      </c>
      <c r="BJ43">
        <v>1.56</v>
      </c>
      <c r="BK43">
        <v>2.96</v>
      </c>
      <c r="BL43">
        <v>2.71</v>
      </c>
      <c r="BM43">
        <v>1.62</v>
      </c>
      <c r="BN43">
        <v>0.51</v>
      </c>
      <c r="BO43">
        <v>14.11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76.72</v>
      </c>
    </row>
    <row r="44" spans="1:75">
      <c r="A44" t="s">
        <v>86</v>
      </c>
      <c r="B44">
        <v>0</v>
      </c>
      <c r="C44">
        <v>40.950000000000003</v>
      </c>
      <c r="D44">
        <v>0</v>
      </c>
      <c r="E44">
        <v>0</v>
      </c>
      <c r="F44">
        <v>68.418000000000006</v>
      </c>
      <c r="G44">
        <v>0</v>
      </c>
      <c r="H44">
        <v>0</v>
      </c>
      <c r="I44">
        <v>48.223999999999997</v>
      </c>
      <c r="J44">
        <v>35.072000000000003</v>
      </c>
      <c r="K44">
        <v>343.38626099999999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343.125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36.952800000000003</v>
      </c>
      <c r="AH44">
        <v>46.781799999999997</v>
      </c>
      <c r="AI44">
        <v>0</v>
      </c>
      <c r="AJ44">
        <v>0</v>
      </c>
      <c r="AK44">
        <v>51.394500000000001</v>
      </c>
      <c r="AL44">
        <v>62.747999999999998</v>
      </c>
      <c r="AM44">
        <v>15.836040000000001</v>
      </c>
      <c r="AN44">
        <v>0.68867999999999996</v>
      </c>
      <c r="AO44">
        <v>24.108000000000001</v>
      </c>
      <c r="AP44">
        <v>5.7645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1.0960000000000001</v>
      </c>
      <c r="AY44">
        <v>0</v>
      </c>
      <c r="AZ44">
        <f t="shared" si="0"/>
        <v>76.88</v>
      </c>
      <c r="BA44">
        <f t="shared" si="1"/>
        <v>2739.4370230000013</v>
      </c>
      <c r="BD44">
        <v>24.08</v>
      </c>
      <c r="BE44">
        <v>7.63</v>
      </c>
      <c r="BF44">
        <v>2.15</v>
      </c>
      <c r="BG44">
        <v>1.81</v>
      </c>
      <c r="BH44">
        <v>5.81</v>
      </c>
      <c r="BI44">
        <v>4.78</v>
      </c>
      <c r="BJ44">
        <v>1.56</v>
      </c>
      <c r="BK44">
        <v>3.03</v>
      </c>
      <c r="BL44">
        <v>2.8</v>
      </c>
      <c r="BM44">
        <v>1.62</v>
      </c>
      <c r="BN44">
        <v>0.51</v>
      </c>
      <c r="BO44">
        <v>14.11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76.88</v>
      </c>
    </row>
    <row r="45" spans="1:75">
      <c r="A45" t="s">
        <v>87</v>
      </c>
      <c r="B45">
        <v>0</v>
      </c>
      <c r="C45">
        <v>40.950000000000003</v>
      </c>
      <c r="D45">
        <v>0</v>
      </c>
      <c r="E45">
        <v>0</v>
      </c>
      <c r="F45">
        <v>68.418000000000006</v>
      </c>
      <c r="G45">
        <v>0</v>
      </c>
      <c r="H45">
        <v>0</v>
      </c>
      <c r="I45">
        <v>48.223999999999997</v>
      </c>
      <c r="J45">
        <v>35.072000000000003</v>
      </c>
      <c r="K45">
        <v>343.38626099999999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343.125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36.952800000000003</v>
      </c>
      <c r="AH45">
        <v>61.555</v>
      </c>
      <c r="AI45">
        <v>0</v>
      </c>
      <c r="AJ45">
        <v>0</v>
      </c>
      <c r="AK45">
        <v>51.394500000000001</v>
      </c>
      <c r="AL45">
        <v>62.747999999999998</v>
      </c>
      <c r="AM45">
        <v>15.836040000000001</v>
      </c>
      <c r="AN45">
        <v>0.68867999999999996</v>
      </c>
      <c r="AO45">
        <v>24.108000000000001</v>
      </c>
      <c r="AP45">
        <v>5.7645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1.0960000000000001</v>
      </c>
      <c r="AY45">
        <v>0</v>
      </c>
      <c r="AZ45">
        <f t="shared" si="0"/>
        <v>76.88</v>
      </c>
      <c r="BA45">
        <f t="shared" si="1"/>
        <v>2754.210223000001</v>
      </c>
      <c r="BD45">
        <v>24.08</v>
      </c>
      <c r="BE45">
        <v>7.63</v>
      </c>
      <c r="BF45">
        <v>2.15</v>
      </c>
      <c r="BG45">
        <v>1.81</v>
      </c>
      <c r="BH45">
        <v>5.81</v>
      </c>
      <c r="BI45">
        <v>4.78</v>
      </c>
      <c r="BJ45">
        <v>1.56</v>
      </c>
      <c r="BK45">
        <v>3.03</v>
      </c>
      <c r="BL45">
        <v>2.8</v>
      </c>
      <c r="BM45">
        <v>1.62</v>
      </c>
      <c r="BN45">
        <v>0.51</v>
      </c>
      <c r="BO45">
        <v>14.11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76.88</v>
      </c>
    </row>
    <row r="46" spans="1:75">
      <c r="A46" t="s">
        <v>88</v>
      </c>
      <c r="B46">
        <v>0</v>
      </c>
      <c r="C46">
        <v>40.950000000000003</v>
      </c>
      <c r="D46">
        <v>0</v>
      </c>
      <c r="E46">
        <v>0</v>
      </c>
      <c r="F46">
        <v>68.418000000000006</v>
      </c>
      <c r="G46">
        <v>0</v>
      </c>
      <c r="H46">
        <v>0</v>
      </c>
      <c r="I46">
        <v>48.223999999999997</v>
      </c>
      <c r="J46">
        <v>35.072000000000003</v>
      </c>
      <c r="K46">
        <v>343.38626099999999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343.125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36.952800000000003</v>
      </c>
      <c r="AH46">
        <v>61.555</v>
      </c>
      <c r="AI46">
        <v>0</v>
      </c>
      <c r="AJ46">
        <v>0</v>
      </c>
      <c r="AK46">
        <v>51.394500000000001</v>
      </c>
      <c r="AL46">
        <v>62.747999999999998</v>
      </c>
      <c r="AM46">
        <v>15.836040000000001</v>
      </c>
      <c r="AN46">
        <v>0.68867999999999996</v>
      </c>
      <c r="AO46">
        <v>24.108000000000001</v>
      </c>
      <c r="AP46">
        <v>5.7645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1.0960000000000001</v>
      </c>
      <c r="AY46">
        <v>0</v>
      </c>
      <c r="AZ46">
        <f t="shared" si="0"/>
        <v>76.88</v>
      </c>
      <c r="BA46">
        <f t="shared" si="1"/>
        <v>2754.210223000001</v>
      </c>
      <c r="BD46">
        <v>24.08</v>
      </c>
      <c r="BE46">
        <v>7.63</v>
      </c>
      <c r="BF46">
        <v>2.15</v>
      </c>
      <c r="BG46">
        <v>1.81</v>
      </c>
      <c r="BH46">
        <v>5.81</v>
      </c>
      <c r="BI46">
        <v>4.78</v>
      </c>
      <c r="BJ46">
        <v>1.56</v>
      </c>
      <c r="BK46">
        <v>3.03</v>
      </c>
      <c r="BL46">
        <v>2.8</v>
      </c>
      <c r="BM46">
        <v>1.62</v>
      </c>
      <c r="BN46">
        <v>0.51</v>
      </c>
      <c r="BO46">
        <v>14.11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76.88</v>
      </c>
    </row>
    <row r="47" spans="1:75">
      <c r="A47" t="s">
        <v>89</v>
      </c>
      <c r="B47">
        <v>0</v>
      </c>
      <c r="C47">
        <v>40.950000000000003</v>
      </c>
      <c r="D47">
        <v>0</v>
      </c>
      <c r="E47">
        <v>0</v>
      </c>
      <c r="F47">
        <v>68.418000000000006</v>
      </c>
      <c r="G47">
        <v>0</v>
      </c>
      <c r="H47">
        <v>0</v>
      </c>
      <c r="I47">
        <v>48.223999999999997</v>
      </c>
      <c r="J47">
        <v>35.072000000000003</v>
      </c>
      <c r="K47">
        <v>343.38626099999999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36.952800000000003</v>
      </c>
      <c r="AH47">
        <v>61.555</v>
      </c>
      <c r="AI47">
        <v>0</v>
      </c>
      <c r="AJ47">
        <v>0</v>
      </c>
      <c r="AK47">
        <v>51.394500000000001</v>
      </c>
      <c r="AL47">
        <v>58.1</v>
      </c>
      <c r="AM47">
        <v>15.836040000000001</v>
      </c>
      <c r="AN47">
        <v>0.68867999999999996</v>
      </c>
      <c r="AO47">
        <v>24.696000000000002</v>
      </c>
      <c r="AP47">
        <v>5.7645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1.0960000000000001</v>
      </c>
      <c r="AY47">
        <v>0</v>
      </c>
      <c r="AZ47">
        <f t="shared" si="0"/>
        <v>76.88</v>
      </c>
      <c r="BA47">
        <f t="shared" si="1"/>
        <v>2742.7223830000003</v>
      </c>
      <c r="BD47">
        <v>24.08</v>
      </c>
      <c r="BE47">
        <v>7.63</v>
      </c>
      <c r="BF47">
        <v>2.15</v>
      </c>
      <c r="BG47">
        <v>1.81</v>
      </c>
      <c r="BH47">
        <v>5.81</v>
      </c>
      <c r="BI47">
        <v>4.78</v>
      </c>
      <c r="BJ47">
        <v>1.56</v>
      </c>
      <c r="BK47">
        <v>3.03</v>
      </c>
      <c r="BL47">
        <v>2.8</v>
      </c>
      <c r="BM47">
        <v>1.62</v>
      </c>
      <c r="BN47">
        <v>0.51</v>
      </c>
      <c r="BO47">
        <v>14.11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76.88</v>
      </c>
    </row>
    <row r="48" spans="1:75">
      <c r="A48" t="s">
        <v>90</v>
      </c>
      <c r="B48">
        <v>0</v>
      </c>
      <c r="C48">
        <v>40.950000000000003</v>
      </c>
      <c r="D48">
        <v>0</v>
      </c>
      <c r="E48">
        <v>0</v>
      </c>
      <c r="F48">
        <v>68.418000000000006</v>
      </c>
      <c r="G48">
        <v>0</v>
      </c>
      <c r="H48">
        <v>0</v>
      </c>
      <c r="I48">
        <v>48.223999999999997</v>
      </c>
      <c r="J48">
        <v>35.072000000000003</v>
      </c>
      <c r="K48">
        <v>343.38626099999999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26.34008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36.952800000000003</v>
      </c>
      <c r="AH48">
        <v>61.555</v>
      </c>
      <c r="AI48">
        <v>0</v>
      </c>
      <c r="AJ48">
        <v>0</v>
      </c>
      <c r="AK48">
        <v>51.394500000000001</v>
      </c>
      <c r="AL48">
        <v>58.1</v>
      </c>
      <c r="AM48">
        <v>15.836040000000001</v>
      </c>
      <c r="AN48">
        <v>0.68867999999999996</v>
      </c>
      <c r="AO48">
        <v>24.696000000000002</v>
      </c>
      <c r="AP48">
        <v>5.7645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1.0960000000000001</v>
      </c>
      <c r="AY48">
        <v>0</v>
      </c>
      <c r="AZ48">
        <f t="shared" si="0"/>
        <v>76.88</v>
      </c>
      <c r="BA48">
        <f t="shared" si="1"/>
        <v>2742.7223830000003</v>
      </c>
      <c r="BD48">
        <v>24.08</v>
      </c>
      <c r="BE48">
        <v>7.63</v>
      </c>
      <c r="BF48">
        <v>2.15</v>
      </c>
      <c r="BG48">
        <v>1.81</v>
      </c>
      <c r="BH48">
        <v>5.81</v>
      </c>
      <c r="BI48">
        <v>4.78</v>
      </c>
      <c r="BJ48">
        <v>1.56</v>
      </c>
      <c r="BK48">
        <v>3.03</v>
      </c>
      <c r="BL48">
        <v>2.8</v>
      </c>
      <c r="BM48">
        <v>1.62</v>
      </c>
      <c r="BN48">
        <v>0.51</v>
      </c>
      <c r="BO48">
        <v>14.11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76.88</v>
      </c>
    </row>
    <row r="49" spans="1:75">
      <c r="A49" t="s">
        <v>91</v>
      </c>
      <c r="B49">
        <v>0</v>
      </c>
      <c r="C49">
        <v>40.950000000000003</v>
      </c>
      <c r="D49">
        <v>0</v>
      </c>
      <c r="E49">
        <v>0</v>
      </c>
      <c r="F49">
        <v>68.418000000000006</v>
      </c>
      <c r="G49">
        <v>0</v>
      </c>
      <c r="H49">
        <v>0</v>
      </c>
      <c r="I49">
        <v>48.223999999999997</v>
      </c>
      <c r="J49">
        <v>35.072000000000003</v>
      </c>
      <c r="K49">
        <v>343.38626099999999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36.952800000000003</v>
      </c>
      <c r="AH49">
        <v>61.555</v>
      </c>
      <c r="AI49">
        <v>0</v>
      </c>
      <c r="AJ49">
        <v>0</v>
      </c>
      <c r="AK49">
        <v>51.394500000000001</v>
      </c>
      <c r="AL49">
        <v>58.1</v>
      </c>
      <c r="AM49">
        <v>15.836040000000001</v>
      </c>
      <c r="AN49">
        <v>0.68867999999999996</v>
      </c>
      <c r="AO49">
        <v>24.696000000000002</v>
      </c>
      <c r="AP49">
        <v>5.7645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1.0960000000000001</v>
      </c>
      <c r="AY49">
        <v>0</v>
      </c>
      <c r="AZ49">
        <f t="shared" si="0"/>
        <v>76.88</v>
      </c>
      <c r="BA49">
        <f t="shared" si="1"/>
        <v>2742.7223830000003</v>
      </c>
      <c r="BD49">
        <v>24.08</v>
      </c>
      <c r="BE49">
        <v>7.63</v>
      </c>
      <c r="BF49">
        <v>2.15</v>
      </c>
      <c r="BG49">
        <v>1.81</v>
      </c>
      <c r="BH49">
        <v>5.81</v>
      </c>
      <c r="BI49">
        <v>4.78</v>
      </c>
      <c r="BJ49">
        <v>1.56</v>
      </c>
      <c r="BK49">
        <v>3.03</v>
      </c>
      <c r="BL49">
        <v>2.8</v>
      </c>
      <c r="BM49">
        <v>1.62</v>
      </c>
      <c r="BN49">
        <v>0.51</v>
      </c>
      <c r="BO49">
        <v>14.11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76.88</v>
      </c>
    </row>
    <row r="50" spans="1:75">
      <c r="A50" t="s">
        <v>92</v>
      </c>
      <c r="B50">
        <v>0</v>
      </c>
      <c r="C50">
        <v>40.950000000000003</v>
      </c>
      <c r="D50">
        <v>0</v>
      </c>
      <c r="E50">
        <v>0</v>
      </c>
      <c r="F50">
        <v>68.418000000000006</v>
      </c>
      <c r="G50">
        <v>0</v>
      </c>
      <c r="H50">
        <v>0</v>
      </c>
      <c r="I50">
        <v>48.223999999999997</v>
      </c>
      <c r="J50">
        <v>35.072000000000003</v>
      </c>
      <c r="K50">
        <v>343.38626099999999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36.952800000000003</v>
      </c>
      <c r="AH50">
        <v>61.555</v>
      </c>
      <c r="AI50">
        <v>0</v>
      </c>
      <c r="AJ50">
        <v>0</v>
      </c>
      <c r="AK50">
        <v>51.394500000000001</v>
      </c>
      <c r="AL50">
        <v>58.1</v>
      </c>
      <c r="AM50">
        <v>15.836040000000001</v>
      </c>
      <c r="AN50">
        <v>0.68867999999999996</v>
      </c>
      <c r="AO50">
        <v>24.696000000000002</v>
      </c>
      <c r="AP50">
        <v>5.7645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1.0960000000000001</v>
      </c>
      <c r="AY50">
        <v>0</v>
      </c>
      <c r="AZ50">
        <f t="shared" si="0"/>
        <v>76.88</v>
      </c>
      <c r="BA50">
        <f t="shared" si="1"/>
        <v>2742.7223830000003</v>
      </c>
      <c r="BD50">
        <v>24.08</v>
      </c>
      <c r="BE50">
        <v>7.63</v>
      </c>
      <c r="BF50">
        <v>2.15</v>
      </c>
      <c r="BG50">
        <v>1.81</v>
      </c>
      <c r="BH50">
        <v>5.81</v>
      </c>
      <c r="BI50">
        <v>4.78</v>
      </c>
      <c r="BJ50">
        <v>1.56</v>
      </c>
      <c r="BK50">
        <v>3.03</v>
      </c>
      <c r="BL50">
        <v>2.8</v>
      </c>
      <c r="BM50">
        <v>1.62</v>
      </c>
      <c r="BN50">
        <v>0.51</v>
      </c>
      <c r="BO50">
        <v>14.11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76.88</v>
      </c>
    </row>
    <row r="51" spans="1:75">
      <c r="A51" t="s">
        <v>93</v>
      </c>
      <c r="B51">
        <v>0</v>
      </c>
      <c r="C51">
        <v>40.950000000000003</v>
      </c>
      <c r="D51">
        <v>0</v>
      </c>
      <c r="E51">
        <v>0</v>
      </c>
      <c r="F51">
        <v>68.418000000000006</v>
      </c>
      <c r="G51">
        <v>0</v>
      </c>
      <c r="H51">
        <v>0</v>
      </c>
      <c r="I51">
        <v>48.223999999999997</v>
      </c>
      <c r="J51">
        <v>35.072000000000003</v>
      </c>
      <c r="K51">
        <v>343.38626099999999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347.625</v>
      </c>
      <c r="V51">
        <v>20.731850000000001</v>
      </c>
      <c r="W51">
        <v>147.515625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36.952800000000003</v>
      </c>
      <c r="AH51">
        <v>61.555</v>
      </c>
      <c r="AI51">
        <v>0</v>
      </c>
      <c r="AJ51">
        <v>0</v>
      </c>
      <c r="AK51">
        <v>51.394500000000001</v>
      </c>
      <c r="AL51">
        <v>58.1</v>
      </c>
      <c r="AM51">
        <v>15.836040000000001</v>
      </c>
      <c r="AN51">
        <v>0.68867999999999996</v>
      </c>
      <c r="AO51">
        <v>24.696000000000002</v>
      </c>
      <c r="AP51">
        <v>12.681900000000001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1.0960000000000001</v>
      </c>
      <c r="AY51">
        <v>0</v>
      </c>
      <c r="AZ51">
        <f t="shared" si="0"/>
        <v>76.88</v>
      </c>
      <c r="BA51">
        <f t="shared" si="1"/>
        <v>2738.6131030000001</v>
      </c>
      <c r="BD51">
        <v>24.08</v>
      </c>
      <c r="BE51">
        <v>7.63</v>
      </c>
      <c r="BF51">
        <v>2.15</v>
      </c>
      <c r="BG51">
        <v>1.81</v>
      </c>
      <c r="BH51">
        <v>5.81</v>
      </c>
      <c r="BI51">
        <v>4.78</v>
      </c>
      <c r="BJ51">
        <v>1.56</v>
      </c>
      <c r="BK51">
        <v>3.03</v>
      </c>
      <c r="BL51">
        <v>2.8</v>
      </c>
      <c r="BM51">
        <v>1.62</v>
      </c>
      <c r="BN51">
        <v>0.51</v>
      </c>
      <c r="BO51">
        <v>14.11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76.88</v>
      </c>
    </row>
    <row r="52" spans="1:75">
      <c r="A52" t="s">
        <v>94</v>
      </c>
      <c r="B52">
        <v>0</v>
      </c>
      <c r="C52">
        <v>40.950000000000003</v>
      </c>
      <c r="D52">
        <v>0</v>
      </c>
      <c r="E52">
        <v>0</v>
      </c>
      <c r="F52">
        <v>68.418000000000006</v>
      </c>
      <c r="G52">
        <v>0</v>
      </c>
      <c r="H52">
        <v>0</v>
      </c>
      <c r="I52">
        <v>48.223999999999997</v>
      </c>
      <c r="J52">
        <v>35.072000000000003</v>
      </c>
      <c r="K52">
        <v>343.38626099999999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347.625</v>
      </c>
      <c r="V52">
        <v>20.731850000000001</v>
      </c>
      <c r="W52">
        <v>147.515625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36.952800000000003</v>
      </c>
      <c r="AH52">
        <v>80.495000000000005</v>
      </c>
      <c r="AI52">
        <v>0</v>
      </c>
      <c r="AJ52">
        <v>0</v>
      </c>
      <c r="AK52">
        <v>51.394500000000001</v>
      </c>
      <c r="AL52">
        <v>58.1</v>
      </c>
      <c r="AM52">
        <v>15.836040000000001</v>
      </c>
      <c r="AN52">
        <v>0.68867999999999996</v>
      </c>
      <c r="AO52">
        <v>24.696000000000002</v>
      </c>
      <c r="AP52">
        <v>12.681900000000001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1.0960000000000001</v>
      </c>
      <c r="AY52">
        <v>0</v>
      </c>
      <c r="AZ52">
        <f t="shared" si="0"/>
        <v>76.88</v>
      </c>
      <c r="BA52">
        <f t="shared" si="1"/>
        <v>2757.5531030000002</v>
      </c>
      <c r="BD52">
        <v>24.08</v>
      </c>
      <c r="BE52">
        <v>7.63</v>
      </c>
      <c r="BF52">
        <v>2.15</v>
      </c>
      <c r="BG52">
        <v>1.81</v>
      </c>
      <c r="BH52">
        <v>5.81</v>
      </c>
      <c r="BI52">
        <v>4.78</v>
      </c>
      <c r="BJ52">
        <v>1.56</v>
      </c>
      <c r="BK52">
        <v>3.03</v>
      </c>
      <c r="BL52">
        <v>2.8</v>
      </c>
      <c r="BM52">
        <v>1.62</v>
      </c>
      <c r="BN52">
        <v>0.51</v>
      </c>
      <c r="BO52">
        <v>14.11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76.88</v>
      </c>
    </row>
    <row r="53" spans="1:75">
      <c r="A53" t="s">
        <v>95</v>
      </c>
      <c r="B53">
        <v>0</v>
      </c>
      <c r="C53">
        <v>40.950000000000003</v>
      </c>
      <c r="D53">
        <v>0</v>
      </c>
      <c r="E53">
        <v>0</v>
      </c>
      <c r="F53">
        <v>68.418000000000006</v>
      </c>
      <c r="G53">
        <v>0</v>
      </c>
      <c r="H53">
        <v>0</v>
      </c>
      <c r="I53">
        <v>48.223999999999997</v>
      </c>
      <c r="J53">
        <v>35.072000000000003</v>
      </c>
      <c r="K53">
        <v>343.38626099999999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347.625</v>
      </c>
      <c r="V53">
        <v>20.731850000000001</v>
      </c>
      <c r="W53">
        <v>147.515625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36.952800000000003</v>
      </c>
      <c r="AH53">
        <v>80.495000000000005</v>
      </c>
      <c r="AI53">
        <v>0</v>
      </c>
      <c r="AJ53">
        <v>0</v>
      </c>
      <c r="AK53">
        <v>51.394500000000001</v>
      </c>
      <c r="AL53">
        <v>58.1</v>
      </c>
      <c r="AM53">
        <v>15.836040000000001</v>
      </c>
      <c r="AN53">
        <v>0.68867999999999996</v>
      </c>
      <c r="AO53">
        <v>24.402000000000001</v>
      </c>
      <c r="AP53">
        <v>5.7645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1.0960000000000001</v>
      </c>
      <c r="AY53">
        <v>0</v>
      </c>
      <c r="AZ53">
        <f t="shared" si="0"/>
        <v>76.88</v>
      </c>
      <c r="BA53">
        <f t="shared" si="1"/>
        <v>2750.3417030000005</v>
      </c>
      <c r="BD53">
        <v>24.08</v>
      </c>
      <c r="BE53">
        <v>7.63</v>
      </c>
      <c r="BF53">
        <v>2.15</v>
      </c>
      <c r="BG53">
        <v>1.81</v>
      </c>
      <c r="BH53">
        <v>5.81</v>
      </c>
      <c r="BI53">
        <v>4.78</v>
      </c>
      <c r="BJ53">
        <v>1.56</v>
      </c>
      <c r="BK53">
        <v>3.03</v>
      </c>
      <c r="BL53">
        <v>2.8</v>
      </c>
      <c r="BM53">
        <v>1.62</v>
      </c>
      <c r="BN53">
        <v>0.51</v>
      </c>
      <c r="BO53">
        <v>14.11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76.88</v>
      </c>
    </row>
    <row r="54" spans="1:75">
      <c r="A54" t="s">
        <v>96</v>
      </c>
      <c r="B54">
        <v>0</v>
      </c>
      <c r="C54">
        <v>40.950000000000003</v>
      </c>
      <c r="D54">
        <v>0</v>
      </c>
      <c r="E54">
        <v>0</v>
      </c>
      <c r="F54">
        <v>68.418000000000006</v>
      </c>
      <c r="G54">
        <v>0</v>
      </c>
      <c r="H54">
        <v>0</v>
      </c>
      <c r="I54">
        <v>48.223999999999997</v>
      </c>
      <c r="J54">
        <v>35.072000000000003</v>
      </c>
      <c r="K54">
        <v>343.38626099999999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347.625</v>
      </c>
      <c r="V54">
        <v>20.731850000000001</v>
      </c>
      <c r="W54">
        <v>147.515625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36.952800000000003</v>
      </c>
      <c r="AH54">
        <v>80.495000000000005</v>
      </c>
      <c r="AI54">
        <v>0</v>
      </c>
      <c r="AJ54">
        <v>0</v>
      </c>
      <c r="AK54">
        <v>51.394500000000001</v>
      </c>
      <c r="AL54">
        <v>58.1</v>
      </c>
      <c r="AM54">
        <v>15.836040000000001</v>
      </c>
      <c r="AN54">
        <v>0.68867999999999996</v>
      </c>
      <c r="AO54">
        <v>24.402000000000001</v>
      </c>
      <c r="AP54">
        <v>5.7645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1.0960000000000001</v>
      </c>
      <c r="AY54">
        <v>0</v>
      </c>
      <c r="AZ54">
        <f t="shared" si="0"/>
        <v>76.72</v>
      </c>
      <c r="BA54">
        <f t="shared" si="1"/>
        <v>2750.1817030000002</v>
      </c>
      <c r="BD54">
        <v>24.08</v>
      </c>
      <c r="BE54">
        <v>7.63</v>
      </c>
      <c r="BF54">
        <v>2.15</v>
      </c>
      <c r="BG54">
        <v>1.81</v>
      </c>
      <c r="BH54">
        <v>5.81</v>
      </c>
      <c r="BI54">
        <v>4.78</v>
      </c>
      <c r="BJ54">
        <v>1.56</v>
      </c>
      <c r="BK54">
        <v>2.96</v>
      </c>
      <c r="BL54">
        <v>2.71</v>
      </c>
      <c r="BM54">
        <v>1.62</v>
      </c>
      <c r="BN54">
        <v>0.51</v>
      </c>
      <c r="BO54">
        <v>14.11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76.72</v>
      </c>
    </row>
    <row r="55" spans="1:75">
      <c r="A55" t="s">
        <v>97</v>
      </c>
      <c r="B55">
        <v>0</v>
      </c>
      <c r="C55">
        <v>40.950000000000003</v>
      </c>
      <c r="D55">
        <v>0</v>
      </c>
      <c r="E55">
        <v>0</v>
      </c>
      <c r="F55">
        <v>68.418000000000006</v>
      </c>
      <c r="G55">
        <v>0</v>
      </c>
      <c r="H55">
        <v>0</v>
      </c>
      <c r="I55">
        <v>48.223999999999997</v>
      </c>
      <c r="J55">
        <v>35.072000000000003</v>
      </c>
      <c r="K55">
        <v>343.38626099999999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347.625</v>
      </c>
      <c r="V55">
        <v>20.731850000000001</v>
      </c>
      <c r="W55">
        <v>147.515625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36.952800000000003</v>
      </c>
      <c r="AH55">
        <v>80.495000000000005</v>
      </c>
      <c r="AI55">
        <v>0</v>
      </c>
      <c r="AJ55">
        <v>0</v>
      </c>
      <c r="AK55">
        <v>51.394500000000001</v>
      </c>
      <c r="AL55">
        <v>46.48</v>
      </c>
      <c r="AM55">
        <v>15.836040000000001</v>
      </c>
      <c r="AN55">
        <v>0.68867999999999996</v>
      </c>
      <c r="AO55">
        <v>24.402000000000001</v>
      </c>
      <c r="AP55">
        <v>5.7645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1.0960000000000001</v>
      </c>
      <c r="AY55">
        <v>0</v>
      </c>
      <c r="AZ55">
        <f t="shared" si="0"/>
        <v>76.72</v>
      </c>
      <c r="BA55">
        <f t="shared" si="1"/>
        <v>2738.5617030000003</v>
      </c>
      <c r="BD55">
        <v>24.08</v>
      </c>
      <c r="BE55">
        <v>7.63</v>
      </c>
      <c r="BF55">
        <v>2.15</v>
      </c>
      <c r="BG55">
        <v>1.81</v>
      </c>
      <c r="BH55">
        <v>5.81</v>
      </c>
      <c r="BI55">
        <v>4.78</v>
      </c>
      <c r="BJ55">
        <v>1.56</v>
      </c>
      <c r="BK55">
        <v>2.96</v>
      </c>
      <c r="BL55">
        <v>2.71</v>
      </c>
      <c r="BM55">
        <v>1.62</v>
      </c>
      <c r="BN55">
        <v>0.51</v>
      </c>
      <c r="BO55">
        <v>14.11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76.72</v>
      </c>
    </row>
    <row r="56" spans="1:75">
      <c r="A56" t="s">
        <v>98</v>
      </c>
      <c r="B56">
        <v>0</v>
      </c>
      <c r="C56">
        <v>40.950000000000003</v>
      </c>
      <c r="D56">
        <v>0</v>
      </c>
      <c r="E56">
        <v>0</v>
      </c>
      <c r="F56">
        <v>68.418000000000006</v>
      </c>
      <c r="G56">
        <v>0</v>
      </c>
      <c r="H56">
        <v>0</v>
      </c>
      <c r="I56">
        <v>48.223999999999997</v>
      </c>
      <c r="J56">
        <v>35.072000000000003</v>
      </c>
      <c r="K56">
        <v>343.38626099999999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347.625</v>
      </c>
      <c r="V56">
        <v>20.731850000000001</v>
      </c>
      <c r="W56">
        <v>147.515625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36.952800000000003</v>
      </c>
      <c r="AH56">
        <v>80.495000000000005</v>
      </c>
      <c r="AI56">
        <v>0</v>
      </c>
      <c r="AJ56">
        <v>0</v>
      </c>
      <c r="AK56">
        <v>51.394500000000001</v>
      </c>
      <c r="AL56">
        <v>46.48</v>
      </c>
      <c r="AM56">
        <v>15.836040000000001</v>
      </c>
      <c r="AN56">
        <v>0.68867999999999996</v>
      </c>
      <c r="AO56">
        <v>24.402000000000001</v>
      </c>
      <c r="AP56">
        <v>5.7645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1.0960000000000001</v>
      </c>
      <c r="AY56">
        <v>0</v>
      </c>
      <c r="AZ56">
        <f t="shared" si="0"/>
        <v>76.72</v>
      </c>
      <c r="BA56">
        <f t="shared" si="1"/>
        <v>2738.5617030000003</v>
      </c>
      <c r="BD56">
        <v>24.08</v>
      </c>
      <c r="BE56">
        <v>7.63</v>
      </c>
      <c r="BF56">
        <v>2.15</v>
      </c>
      <c r="BG56">
        <v>1.81</v>
      </c>
      <c r="BH56">
        <v>5.81</v>
      </c>
      <c r="BI56">
        <v>4.78</v>
      </c>
      <c r="BJ56">
        <v>1.56</v>
      </c>
      <c r="BK56">
        <v>2.96</v>
      </c>
      <c r="BL56">
        <v>2.71</v>
      </c>
      <c r="BM56">
        <v>1.62</v>
      </c>
      <c r="BN56">
        <v>0.51</v>
      </c>
      <c r="BO56">
        <v>14.11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76.72</v>
      </c>
    </row>
    <row r="57" spans="1:75">
      <c r="A57" t="s">
        <v>99</v>
      </c>
      <c r="B57">
        <v>0</v>
      </c>
      <c r="C57">
        <v>40.950000000000003</v>
      </c>
      <c r="D57">
        <v>0</v>
      </c>
      <c r="E57">
        <v>0</v>
      </c>
      <c r="F57">
        <v>68.960999999999999</v>
      </c>
      <c r="G57">
        <v>0</v>
      </c>
      <c r="H57">
        <v>0</v>
      </c>
      <c r="I57">
        <v>48.223999999999997</v>
      </c>
      <c r="J57">
        <v>35.072000000000003</v>
      </c>
      <c r="K57">
        <v>343.38626099999999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347.625</v>
      </c>
      <c r="V57">
        <v>20.731850000000001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36.952800000000003</v>
      </c>
      <c r="AH57">
        <v>80.495000000000005</v>
      </c>
      <c r="AI57">
        <v>0</v>
      </c>
      <c r="AJ57">
        <v>0</v>
      </c>
      <c r="AK57">
        <v>51.394500000000001</v>
      </c>
      <c r="AL57">
        <v>46.48</v>
      </c>
      <c r="AM57">
        <v>15.836040000000001</v>
      </c>
      <c r="AN57">
        <v>0.68867999999999996</v>
      </c>
      <c r="AO57">
        <v>24.402000000000001</v>
      </c>
      <c r="AP57">
        <v>12.681900000000001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1.0960000000000001</v>
      </c>
      <c r="AY57">
        <v>0</v>
      </c>
      <c r="AZ57">
        <f t="shared" si="0"/>
        <v>76.72</v>
      </c>
      <c r="BA57">
        <f t="shared" si="1"/>
        <v>2746.0221030000002</v>
      </c>
      <c r="BD57">
        <v>24.08</v>
      </c>
      <c r="BE57">
        <v>7.63</v>
      </c>
      <c r="BF57">
        <v>2.15</v>
      </c>
      <c r="BG57">
        <v>1.81</v>
      </c>
      <c r="BH57">
        <v>5.81</v>
      </c>
      <c r="BI57">
        <v>4.78</v>
      </c>
      <c r="BJ57">
        <v>1.56</v>
      </c>
      <c r="BK57">
        <v>2.96</v>
      </c>
      <c r="BL57">
        <v>2.71</v>
      </c>
      <c r="BM57">
        <v>1.62</v>
      </c>
      <c r="BN57">
        <v>0.51</v>
      </c>
      <c r="BO57">
        <v>14.11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76.72</v>
      </c>
    </row>
    <row r="58" spans="1:75">
      <c r="A58" t="s">
        <v>100</v>
      </c>
      <c r="B58">
        <v>0</v>
      </c>
      <c r="C58">
        <v>40.950000000000003</v>
      </c>
      <c r="D58">
        <v>0</v>
      </c>
      <c r="E58">
        <v>0</v>
      </c>
      <c r="F58">
        <v>68.960999999999999</v>
      </c>
      <c r="G58">
        <v>0</v>
      </c>
      <c r="H58">
        <v>0</v>
      </c>
      <c r="I58">
        <v>48.223999999999997</v>
      </c>
      <c r="J58">
        <v>35.072000000000003</v>
      </c>
      <c r="K58">
        <v>343.38626099999999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347.625</v>
      </c>
      <c r="V58">
        <v>20.731850000000001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36.952800000000003</v>
      </c>
      <c r="AH58">
        <v>80.495000000000005</v>
      </c>
      <c r="AI58">
        <v>0</v>
      </c>
      <c r="AJ58">
        <v>0</v>
      </c>
      <c r="AK58">
        <v>51.394500000000001</v>
      </c>
      <c r="AL58">
        <v>46.48</v>
      </c>
      <c r="AM58">
        <v>15.836040000000001</v>
      </c>
      <c r="AN58">
        <v>0.68867999999999996</v>
      </c>
      <c r="AO58">
        <v>24.402000000000001</v>
      </c>
      <c r="AP58">
        <v>12.681900000000001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1.0960000000000001</v>
      </c>
      <c r="AY58">
        <v>0</v>
      </c>
      <c r="AZ58">
        <f t="shared" si="0"/>
        <v>76.72</v>
      </c>
      <c r="BA58">
        <f t="shared" si="1"/>
        <v>2746.0221030000002</v>
      </c>
      <c r="BD58">
        <v>24.08</v>
      </c>
      <c r="BE58">
        <v>7.63</v>
      </c>
      <c r="BF58">
        <v>2.15</v>
      </c>
      <c r="BG58">
        <v>1.81</v>
      </c>
      <c r="BH58">
        <v>5.81</v>
      </c>
      <c r="BI58">
        <v>4.78</v>
      </c>
      <c r="BJ58">
        <v>1.56</v>
      </c>
      <c r="BK58">
        <v>2.96</v>
      </c>
      <c r="BL58">
        <v>2.71</v>
      </c>
      <c r="BM58">
        <v>1.62</v>
      </c>
      <c r="BN58">
        <v>0.51</v>
      </c>
      <c r="BO58">
        <v>14.11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76.72</v>
      </c>
    </row>
    <row r="59" spans="1:75">
      <c r="A59" t="s">
        <v>101</v>
      </c>
      <c r="B59">
        <v>0</v>
      </c>
      <c r="C59">
        <v>40.424999999999997</v>
      </c>
      <c r="D59">
        <v>0</v>
      </c>
      <c r="E59">
        <v>0</v>
      </c>
      <c r="F59">
        <v>68.960999999999999</v>
      </c>
      <c r="G59">
        <v>0</v>
      </c>
      <c r="H59">
        <v>0</v>
      </c>
      <c r="I59">
        <v>48.223999999999997</v>
      </c>
      <c r="J59">
        <v>35.072000000000003</v>
      </c>
      <c r="K59">
        <v>343.38626099999999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347.625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36.952800000000003</v>
      </c>
      <c r="AH59">
        <v>80.495000000000005</v>
      </c>
      <c r="AI59">
        <v>0</v>
      </c>
      <c r="AJ59">
        <v>0</v>
      </c>
      <c r="AK59">
        <v>51.394500000000001</v>
      </c>
      <c r="AL59">
        <v>46.48</v>
      </c>
      <c r="AM59">
        <v>15.836040000000001</v>
      </c>
      <c r="AN59">
        <v>0.68867999999999996</v>
      </c>
      <c r="AO59">
        <v>24.402000000000001</v>
      </c>
      <c r="AP59">
        <v>5.7645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1.0960000000000001</v>
      </c>
      <c r="AY59">
        <v>0</v>
      </c>
      <c r="AZ59">
        <f t="shared" si="0"/>
        <v>76.72</v>
      </c>
      <c r="BA59">
        <f t="shared" si="1"/>
        <v>2738.5797030000003</v>
      </c>
      <c r="BD59">
        <v>24.08</v>
      </c>
      <c r="BE59">
        <v>7.63</v>
      </c>
      <c r="BF59">
        <v>2.15</v>
      </c>
      <c r="BG59">
        <v>1.81</v>
      </c>
      <c r="BH59">
        <v>5.81</v>
      </c>
      <c r="BI59">
        <v>4.78</v>
      </c>
      <c r="BJ59">
        <v>1.56</v>
      </c>
      <c r="BK59">
        <v>2.96</v>
      </c>
      <c r="BL59">
        <v>2.71</v>
      </c>
      <c r="BM59">
        <v>1.62</v>
      </c>
      <c r="BN59">
        <v>0.51</v>
      </c>
      <c r="BO59">
        <v>14.11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76.72</v>
      </c>
    </row>
    <row r="60" spans="1:75">
      <c r="A60" t="s">
        <v>102</v>
      </c>
      <c r="B60">
        <v>0</v>
      </c>
      <c r="C60">
        <v>40.424999999999997</v>
      </c>
      <c r="D60">
        <v>0</v>
      </c>
      <c r="E60">
        <v>0</v>
      </c>
      <c r="F60">
        <v>68.960999999999999</v>
      </c>
      <c r="G60">
        <v>0</v>
      </c>
      <c r="H60">
        <v>0</v>
      </c>
      <c r="I60">
        <v>48.223999999999997</v>
      </c>
      <c r="J60">
        <v>35.072000000000003</v>
      </c>
      <c r="K60">
        <v>343.38626099999999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347.625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36.952800000000003</v>
      </c>
      <c r="AH60">
        <v>80.495000000000005</v>
      </c>
      <c r="AI60">
        <v>0</v>
      </c>
      <c r="AJ60">
        <v>0</v>
      </c>
      <c r="AK60">
        <v>51.394500000000001</v>
      </c>
      <c r="AL60">
        <v>46.48</v>
      </c>
      <c r="AM60">
        <v>15.836040000000001</v>
      </c>
      <c r="AN60">
        <v>0.68867999999999996</v>
      </c>
      <c r="AO60">
        <v>24.402000000000001</v>
      </c>
      <c r="AP60">
        <v>5.7645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1.0960000000000001</v>
      </c>
      <c r="AY60">
        <v>0</v>
      </c>
      <c r="AZ60">
        <f t="shared" si="0"/>
        <v>76.72</v>
      </c>
      <c r="BA60">
        <f t="shared" si="1"/>
        <v>2738.5797030000003</v>
      </c>
      <c r="BD60">
        <v>24.08</v>
      </c>
      <c r="BE60">
        <v>7.63</v>
      </c>
      <c r="BF60">
        <v>2.15</v>
      </c>
      <c r="BG60">
        <v>1.81</v>
      </c>
      <c r="BH60">
        <v>5.81</v>
      </c>
      <c r="BI60">
        <v>4.78</v>
      </c>
      <c r="BJ60">
        <v>1.56</v>
      </c>
      <c r="BK60">
        <v>2.96</v>
      </c>
      <c r="BL60">
        <v>2.71</v>
      </c>
      <c r="BM60">
        <v>1.62</v>
      </c>
      <c r="BN60">
        <v>0.51</v>
      </c>
      <c r="BO60">
        <v>14.11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76.72</v>
      </c>
    </row>
    <row r="61" spans="1:75">
      <c r="A61" t="s">
        <v>103</v>
      </c>
      <c r="B61">
        <v>0</v>
      </c>
      <c r="C61">
        <v>40.424999999999997</v>
      </c>
      <c r="D61">
        <v>0</v>
      </c>
      <c r="E61">
        <v>0</v>
      </c>
      <c r="F61">
        <v>68.960999999999999</v>
      </c>
      <c r="G61">
        <v>0</v>
      </c>
      <c r="H61">
        <v>0</v>
      </c>
      <c r="I61">
        <v>48.223999999999997</v>
      </c>
      <c r="J61">
        <v>35.072000000000003</v>
      </c>
      <c r="K61">
        <v>343.38626099999999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347.625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36.952800000000003</v>
      </c>
      <c r="AH61">
        <v>80.495000000000005</v>
      </c>
      <c r="AI61">
        <v>0</v>
      </c>
      <c r="AJ61">
        <v>0</v>
      </c>
      <c r="AK61">
        <v>51.394500000000001</v>
      </c>
      <c r="AL61">
        <v>46.48</v>
      </c>
      <c r="AM61">
        <v>15.836040000000001</v>
      </c>
      <c r="AN61">
        <v>0.68867999999999996</v>
      </c>
      <c r="AO61">
        <v>21.756</v>
      </c>
      <c r="AP61">
        <v>5.7645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1.0960000000000001</v>
      </c>
      <c r="AY61">
        <v>0</v>
      </c>
      <c r="AZ61">
        <f t="shared" si="0"/>
        <v>77.47</v>
      </c>
      <c r="BA61">
        <f t="shared" si="1"/>
        <v>2736.6837030000002</v>
      </c>
      <c r="BD61">
        <v>24.08</v>
      </c>
      <c r="BE61">
        <v>7.63</v>
      </c>
      <c r="BF61">
        <v>2.15</v>
      </c>
      <c r="BG61">
        <v>1.81</v>
      </c>
      <c r="BH61">
        <v>5.81</v>
      </c>
      <c r="BI61">
        <v>4.78</v>
      </c>
      <c r="BJ61">
        <v>1.56</v>
      </c>
      <c r="BK61">
        <v>2.96</v>
      </c>
      <c r="BL61">
        <v>2.71</v>
      </c>
      <c r="BM61">
        <v>1.62</v>
      </c>
      <c r="BN61">
        <v>0.51</v>
      </c>
      <c r="BO61">
        <v>14.86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77.47</v>
      </c>
    </row>
    <row r="62" spans="1:75">
      <c r="A62" t="s">
        <v>104</v>
      </c>
      <c r="B62">
        <v>0</v>
      </c>
      <c r="C62">
        <v>40.424999999999997</v>
      </c>
      <c r="D62">
        <v>0</v>
      </c>
      <c r="E62">
        <v>0</v>
      </c>
      <c r="F62">
        <v>68.960999999999999</v>
      </c>
      <c r="G62">
        <v>0</v>
      </c>
      <c r="H62">
        <v>0</v>
      </c>
      <c r="I62">
        <v>48.223999999999997</v>
      </c>
      <c r="J62">
        <v>35.072000000000003</v>
      </c>
      <c r="K62">
        <v>343.38626099999999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347.625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36.952800000000003</v>
      </c>
      <c r="AH62">
        <v>80.495000000000005</v>
      </c>
      <c r="AI62">
        <v>0</v>
      </c>
      <c r="AJ62">
        <v>0</v>
      </c>
      <c r="AK62">
        <v>51.394500000000001</v>
      </c>
      <c r="AL62">
        <v>46.48</v>
      </c>
      <c r="AM62">
        <v>15.836040000000001</v>
      </c>
      <c r="AN62">
        <v>0.68867999999999996</v>
      </c>
      <c r="AO62">
        <v>21.756</v>
      </c>
      <c r="AP62">
        <v>5.7645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1.0960000000000001</v>
      </c>
      <c r="AY62">
        <v>0</v>
      </c>
      <c r="AZ62">
        <f t="shared" si="0"/>
        <v>77.36999999999999</v>
      </c>
      <c r="BA62">
        <f t="shared" si="1"/>
        <v>2736.5837030000002</v>
      </c>
      <c r="BD62">
        <v>24.08</v>
      </c>
      <c r="BE62">
        <v>7.63</v>
      </c>
      <c r="BF62">
        <v>2.15</v>
      </c>
      <c r="BG62">
        <v>1.81</v>
      </c>
      <c r="BH62">
        <v>5.81</v>
      </c>
      <c r="BI62">
        <v>4.78</v>
      </c>
      <c r="BJ62">
        <v>1.56</v>
      </c>
      <c r="BK62">
        <v>2.91</v>
      </c>
      <c r="BL62">
        <v>2.66</v>
      </c>
      <c r="BM62">
        <v>1.62</v>
      </c>
      <c r="BN62">
        <v>0.51</v>
      </c>
      <c r="BO62">
        <v>14.86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77.36999999999999</v>
      </c>
    </row>
    <row r="63" spans="1:75">
      <c r="A63" t="s">
        <v>105</v>
      </c>
      <c r="B63">
        <v>0</v>
      </c>
      <c r="C63">
        <v>40.424999999999997</v>
      </c>
      <c r="D63">
        <v>0</v>
      </c>
      <c r="E63">
        <v>0</v>
      </c>
      <c r="F63">
        <v>68.960999999999999</v>
      </c>
      <c r="G63">
        <v>0</v>
      </c>
      <c r="H63">
        <v>0</v>
      </c>
      <c r="I63">
        <v>48.223999999999997</v>
      </c>
      <c r="J63">
        <v>35.072000000000003</v>
      </c>
      <c r="K63">
        <v>343.38626099999999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347.625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13.983000000000001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36.952800000000003</v>
      </c>
      <c r="AH63">
        <v>80.495000000000005</v>
      </c>
      <c r="AI63">
        <v>0</v>
      </c>
      <c r="AJ63">
        <v>0</v>
      </c>
      <c r="AK63">
        <v>51.394500000000001</v>
      </c>
      <c r="AL63">
        <v>46.48</v>
      </c>
      <c r="AM63">
        <v>15.836040000000001</v>
      </c>
      <c r="AN63">
        <v>0.68867999999999996</v>
      </c>
      <c r="AO63">
        <v>21.756</v>
      </c>
      <c r="AP63">
        <v>5.7645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1.0960000000000001</v>
      </c>
      <c r="AY63">
        <v>0</v>
      </c>
      <c r="AZ63">
        <f t="shared" si="0"/>
        <v>77.36999999999999</v>
      </c>
      <c r="BA63">
        <f t="shared" si="1"/>
        <v>2750.5667030000004</v>
      </c>
      <c r="BD63">
        <v>24.08</v>
      </c>
      <c r="BE63">
        <v>7.63</v>
      </c>
      <c r="BF63">
        <v>2.15</v>
      </c>
      <c r="BG63">
        <v>1.81</v>
      </c>
      <c r="BH63">
        <v>5.81</v>
      </c>
      <c r="BI63">
        <v>4.78</v>
      </c>
      <c r="BJ63">
        <v>1.56</v>
      </c>
      <c r="BK63">
        <v>2.91</v>
      </c>
      <c r="BL63">
        <v>2.66</v>
      </c>
      <c r="BM63">
        <v>1.62</v>
      </c>
      <c r="BN63">
        <v>0.51</v>
      </c>
      <c r="BO63">
        <v>14.86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77.36999999999999</v>
      </c>
    </row>
    <row r="64" spans="1:75">
      <c r="A64" t="s">
        <v>106</v>
      </c>
      <c r="B64">
        <v>0</v>
      </c>
      <c r="C64">
        <v>40.424999999999997</v>
      </c>
      <c r="D64">
        <v>0</v>
      </c>
      <c r="E64">
        <v>0</v>
      </c>
      <c r="F64">
        <v>68.960999999999999</v>
      </c>
      <c r="G64">
        <v>0</v>
      </c>
      <c r="H64">
        <v>0</v>
      </c>
      <c r="I64">
        <v>48.223999999999997</v>
      </c>
      <c r="J64">
        <v>35.072000000000003</v>
      </c>
      <c r="K64">
        <v>343.38626099999999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347.625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13.983000000000001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36.952800000000003</v>
      </c>
      <c r="AH64">
        <v>80.495000000000005</v>
      </c>
      <c r="AI64">
        <v>0</v>
      </c>
      <c r="AJ64">
        <v>0</v>
      </c>
      <c r="AK64">
        <v>51.394500000000001</v>
      </c>
      <c r="AL64">
        <v>46.48</v>
      </c>
      <c r="AM64">
        <v>15.836040000000001</v>
      </c>
      <c r="AN64">
        <v>0.68867999999999996</v>
      </c>
      <c r="AO64">
        <v>21.756</v>
      </c>
      <c r="AP64">
        <v>5.7645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1.0960000000000001</v>
      </c>
      <c r="AY64">
        <v>0</v>
      </c>
      <c r="AZ64">
        <f t="shared" si="0"/>
        <v>77.36999999999999</v>
      </c>
      <c r="BA64">
        <f t="shared" si="1"/>
        <v>2750.5667030000004</v>
      </c>
      <c r="BD64">
        <v>24.08</v>
      </c>
      <c r="BE64">
        <v>7.63</v>
      </c>
      <c r="BF64">
        <v>2.15</v>
      </c>
      <c r="BG64">
        <v>1.81</v>
      </c>
      <c r="BH64">
        <v>5.81</v>
      </c>
      <c r="BI64">
        <v>4.78</v>
      </c>
      <c r="BJ64">
        <v>1.56</v>
      </c>
      <c r="BK64">
        <v>2.91</v>
      </c>
      <c r="BL64">
        <v>2.66</v>
      </c>
      <c r="BM64">
        <v>1.62</v>
      </c>
      <c r="BN64">
        <v>0.51</v>
      </c>
      <c r="BO64">
        <v>14.86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77.36999999999999</v>
      </c>
    </row>
    <row r="65" spans="1:75">
      <c r="A65" t="s">
        <v>107</v>
      </c>
      <c r="B65">
        <v>0</v>
      </c>
      <c r="C65">
        <v>40.424999999999997</v>
      </c>
      <c r="D65">
        <v>0</v>
      </c>
      <c r="E65">
        <v>0</v>
      </c>
      <c r="F65">
        <v>68.960999999999999</v>
      </c>
      <c r="G65">
        <v>0</v>
      </c>
      <c r="H65">
        <v>0</v>
      </c>
      <c r="I65">
        <v>48.223999999999997</v>
      </c>
      <c r="J65">
        <v>35.072000000000003</v>
      </c>
      <c r="K65">
        <v>343.38626099999999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347.625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13.983000000000001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36.952800000000003</v>
      </c>
      <c r="AH65">
        <v>80.495000000000005</v>
      </c>
      <c r="AI65">
        <v>0</v>
      </c>
      <c r="AJ65">
        <v>0</v>
      </c>
      <c r="AK65">
        <v>51.394500000000001</v>
      </c>
      <c r="AL65">
        <v>34.86</v>
      </c>
      <c r="AM65">
        <v>15.836040000000001</v>
      </c>
      <c r="AN65">
        <v>0.68867999999999996</v>
      </c>
      <c r="AO65">
        <v>21.756</v>
      </c>
      <c r="AP65">
        <v>5.7645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1.0960000000000001</v>
      </c>
      <c r="AY65">
        <v>0</v>
      </c>
      <c r="AZ65">
        <f t="shared" si="0"/>
        <v>77.36999999999999</v>
      </c>
      <c r="BA65">
        <f t="shared" si="1"/>
        <v>2738.9467030000005</v>
      </c>
      <c r="BD65">
        <v>24.08</v>
      </c>
      <c r="BE65">
        <v>7.63</v>
      </c>
      <c r="BF65">
        <v>2.15</v>
      </c>
      <c r="BG65">
        <v>1.81</v>
      </c>
      <c r="BH65">
        <v>5.81</v>
      </c>
      <c r="BI65">
        <v>4.78</v>
      </c>
      <c r="BJ65">
        <v>1.56</v>
      </c>
      <c r="BK65">
        <v>2.91</v>
      </c>
      <c r="BL65">
        <v>2.66</v>
      </c>
      <c r="BM65">
        <v>1.62</v>
      </c>
      <c r="BN65">
        <v>0.51</v>
      </c>
      <c r="BO65">
        <v>14.86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77.36999999999999</v>
      </c>
    </row>
    <row r="66" spans="1:75">
      <c r="A66" t="s">
        <v>108</v>
      </c>
      <c r="B66">
        <v>0</v>
      </c>
      <c r="C66">
        <v>40.424999999999997</v>
      </c>
      <c r="D66">
        <v>0</v>
      </c>
      <c r="E66">
        <v>0</v>
      </c>
      <c r="F66">
        <v>68.960999999999999</v>
      </c>
      <c r="G66">
        <v>0</v>
      </c>
      <c r="H66">
        <v>0</v>
      </c>
      <c r="I66">
        <v>48.223999999999997</v>
      </c>
      <c r="J66">
        <v>35.072000000000003</v>
      </c>
      <c r="K66">
        <v>343.38626099999999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347.625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36.952800000000003</v>
      </c>
      <c r="AH66">
        <v>80.495000000000005</v>
      </c>
      <c r="AI66">
        <v>0</v>
      </c>
      <c r="AJ66">
        <v>0</v>
      </c>
      <c r="AK66">
        <v>51.394500000000001</v>
      </c>
      <c r="AL66">
        <v>34.86</v>
      </c>
      <c r="AM66">
        <v>15.836040000000001</v>
      </c>
      <c r="AN66">
        <v>0.68867999999999996</v>
      </c>
      <c r="AO66">
        <v>21.756</v>
      </c>
      <c r="AP66">
        <v>5.7645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1.0960000000000001</v>
      </c>
      <c r="AY66">
        <v>0</v>
      </c>
      <c r="AZ66">
        <f t="shared" si="0"/>
        <v>77.36999999999999</v>
      </c>
      <c r="BA66">
        <f t="shared" si="1"/>
        <v>2720.7169030000005</v>
      </c>
      <c r="BD66">
        <v>24.08</v>
      </c>
      <c r="BE66">
        <v>7.63</v>
      </c>
      <c r="BF66">
        <v>2.15</v>
      </c>
      <c r="BG66">
        <v>1.81</v>
      </c>
      <c r="BH66">
        <v>5.81</v>
      </c>
      <c r="BI66">
        <v>4.78</v>
      </c>
      <c r="BJ66">
        <v>1.56</v>
      </c>
      <c r="BK66">
        <v>2.91</v>
      </c>
      <c r="BL66">
        <v>2.66</v>
      </c>
      <c r="BM66">
        <v>1.62</v>
      </c>
      <c r="BN66">
        <v>0.51</v>
      </c>
      <c r="BO66">
        <v>14.86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77.36999999999999</v>
      </c>
    </row>
    <row r="67" spans="1:75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68.960999999999999</v>
      </c>
      <c r="G67">
        <v>0</v>
      </c>
      <c r="H67">
        <v>0</v>
      </c>
      <c r="I67">
        <v>48.223999999999997</v>
      </c>
      <c r="J67">
        <v>35.072000000000003</v>
      </c>
      <c r="K67">
        <v>343.38626099999999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347.625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36.952800000000003</v>
      </c>
      <c r="AH67">
        <v>80.495000000000005</v>
      </c>
      <c r="AI67">
        <v>0</v>
      </c>
      <c r="AJ67">
        <v>0</v>
      </c>
      <c r="AK67">
        <v>51.394500000000001</v>
      </c>
      <c r="AL67">
        <v>34.86</v>
      </c>
      <c r="AM67">
        <v>15.836040000000001</v>
      </c>
      <c r="AN67">
        <v>0.68867999999999996</v>
      </c>
      <c r="AO67">
        <v>21.756</v>
      </c>
      <c r="AP67">
        <v>12.681900000000001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1.0960000000000001</v>
      </c>
      <c r="AY67">
        <v>0</v>
      </c>
      <c r="AZ67">
        <f t="shared" si="0"/>
        <v>78.439999999999984</v>
      </c>
      <c r="BA67">
        <f t="shared" si="1"/>
        <v>2729.2293030000005</v>
      </c>
      <c r="BD67">
        <v>24.08</v>
      </c>
      <c r="BE67">
        <v>7.63</v>
      </c>
      <c r="BF67">
        <v>2.15</v>
      </c>
      <c r="BG67">
        <v>1.81</v>
      </c>
      <c r="BH67">
        <v>5.81</v>
      </c>
      <c r="BI67">
        <v>4.78</v>
      </c>
      <c r="BJ67">
        <v>1.56</v>
      </c>
      <c r="BK67">
        <v>2.91</v>
      </c>
      <c r="BL67">
        <v>2.66</v>
      </c>
      <c r="BM67">
        <v>1.62</v>
      </c>
      <c r="BN67">
        <v>0.51</v>
      </c>
      <c r="BO67">
        <v>15.93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78.439999999999984</v>
      </c>
    </row>
    <row r="68" spans="1:75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68.960999999999999</v>
      </c>
      <c r="G68">
        <v>0</v>
      </c>
      <c r="H68">
        <v>0</v>
      </c>
      <c r="I68">
        <v>48.223999999999997</v>
      </c>
      <c r="J68">
        <v>35.072000000000003</v>
      </c>
      <c r="K68">
        <v>343.38626099999999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347.625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36.952800000000003</v>
      </c>
      <c r="AH68">
        <v>80.495000000000005</v>
      </c>
      <c r="AI68">
        <v>0</v>
      </c>
      <c r="AJ68">
        <v>0</v>
      </c>
      <c r="AK68">
        <v>51.394500000000001</v>
      </c>
      <c r="AL68">
        <v>34.86</v>
      </c>
      <c r="AM68">
        <v>15.836040000000001</v>
      </c>
      <c r="AN68">
        <v>0.68867999999999996</v>
      </c>
      <c r="AO68">
        <v>21.756</v>
      </c>
      <c r="AP68">
        <v>12.681900000000001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1.0960000000000001</v>
      </c>
      <c r="AY68">
        <v>0</v>
      </c>
      <c r="AZ68">
        <f t="shared" ref="AZ68:AZ98" si="3">BW68</f>
        <v>78.439999999999984</v>
      </c>
      <c r="BA68">
        <f t="shared" ref="BA68:BA98" si="4">SUM(B68:AZ68)</f>
        <v>2729.2293030000005</v>
      </c>
      <c r="BD68">
        <v>24.08</v>
      </c>
      <c r="BE68">
        <v>7.63</v>
      </c>
      <c r="BF68">
        <v>2.15</v>
      </c>
      <c r="BG68">
        <v>1.81</v>
      </c>
      <c r="BH68">
        <v>5.81</v>
      </c>
      <c r="BI68">
        <v>4.78</v>
      </c>
      <c r="BJ68">
        <v>1.56</v>
      </c>
      <c r="BK68">
        <v>2.91</v>
      </c>
      <c r="BL68">
        <v>2.66</v>
      </c>
      <c r="BM68">
        <v>1.62</v>
      </c>
      <c r="BN68">
        <v>0.51</v>
      </c>
      <c r="BO68">
        <v>15.93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78.439999999999984</v>
      </c>
    </row>
    <row r="69" spans="1:75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68.960999999999999</v>
      </c>
      <c r="G69">
        <v>0</v>
      </c>
      <c r="H69">
        <v>0</v>
      </c>
      <c r="I69">
        <v>48.223999999999997</v>
      </c>
      <c r="J69">
        <v>35.072000000000003</v>
      </c>
      <c r="K69">
        <v>343.38626099999999</v>
      </c>
      <c r="L69">
        <v>653.15250000000003</v>
      </c>
      <c r="M69">
        <v>92</v>
      </c>
      <c r="N69">
        <v>118.125</v>
      </c>
      <c r="O69">
        <v>123.66562500000001</v>
      </c>
      <c r="P69">
        <v>133.125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347.625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36.952800000000003</v>
      </c>
      <c r="AH69">
        <v>80.495000000000005</v>
      </c>
      <c r="AI69">
        <v>0</v>
      </c>
      <c r="AJ69">
        <v>0</v>
      </c>
      <c r="AK69">
        <v>51.394500000000001</v>
      </c>
      <c r="AL69">
        <v>34.86</v>
      </c>
      <c r="AM69">
        <v>15.836040000000001</v>
      </c>
      <c r="AN69">
        <v>0.68867999999999996</v>
      </c>
      <c r="AO69">
        <v>21.756</v>
      </c>
      <c r="AP69">
        <v>5.1239999999999997</v>
      </c>
      <c r="AQ69">
        <v>0</v>
      </c>
      <c r="AR69">
        <v>10.7616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1.0960000000000001</v>
      </c>
      <c r="AY69">
        <v>0</v>
      </c>
      <c r="AZ69">
        <f t="shared" si="3"/>
        <v>78.449999999999989</v>
      </c>
      <c r="BA69">
        <f t="shared" si="4"/>
        <v>2726.2555029999999</v>
      </c>
      <c r="BD69">
        <v>24.08</v>
      </c>
      <c r="BE69">
        <v>7.63</v>
      </c>
      <c r="BF69">
        <v>2.15</v>
      </c>
      <c r="BG69">
        <v>2.06</v>
      </c>
      <c r="BH69">
        <v>5.81</v>
      </c>
      <c r="BI69">
        <v>4.78</v>
      </c>
      <c r="BJ69">
        <v>1.56</v>
      </c>
      <c r="BK69">
        <v>2.91</v>
      </c>
      <c r="BL69">
        <v>2.66</v>
      </c>
      <c r="BM69">
        <v>1.62</v>
      </c>
      <c r="BN69">
        <v>0.51</v>
      </c>
      <c r="BO69">
        <v>15.69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78.449999999999989</v>
      </c>
    </row>
    <row r="70" spans="1:75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68.960999999999999</v>
      </c>
      <c r="G70">
        <v>0</v>
      </c>
      <c r="H70">
        <v>0</v>
      </c>
      <c r="I70">
        <v>48.223999999999997</v>
      </c>
      <c r="J70">
        <v>35.072000000000003</v>
      </c>
      <c r="K70">
        <v>343.38626099999999</v>
      </c>
      <c r="L70">
        <v>653.15250000000003</v>
      </c>
      <c r="M70">
        <v>92</v>
      </c>
      <c r="N70">
        <v>118.125</v>
      </c>
      <c r="O70">
        <v>123.66562500000001</v>
      </c>
      <c r="P70">
        <v>133.125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347.625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36.952800000000003</v>
      </c>
      <c r="AH70">
        <v>80.495000000000005</v>
      </c>
      <c r="AI70">
        <v>0</v>
      </c>
      <c r="AJ70">
        <v>0</v>
      </c>
      <c r="AK70">
        <v>51.394500000000001</v>
      </c>
      <c r="AL70">
        <v>34.86</v>
      </c>
      <c r="AM70">
        <v>15.836040000000001</v>
      </c>
      <c r="AN70">
        <v>0.68867999999999996</v>
      </c>
      <c r="AO70">
        <v>21.756</v>
      </c>
      <c r="AP70">
        <v>5.1239999999999997</v>
      </c>
      <c r="AQ70">
        <v>0</v>
      </c>
      <c r="AR70">
        <v>21.523199999999999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1.0960000000000001</v>
      </c>
      <c r="AY70">
        <v>0</v>
      </c>
      <c r="AZ70">
        <f t="shared" si="3"/>
        <v>78.449999999999989</v>
      </c>
      <c r="BA70">
        <f t="shared" si="4"/>
        <v>2737.0171030000001</v>
      </c>
      <c r="BD70">
        <v>24.08</v>
      </c>
      <c r="BE70">
        <v>7.63</v>
      </c>
      <c r="BF70">
        <v>2.15</v>
      </c>
      <c r="BG70">
        <v>2.06</v>
      </c>
      <c r="BH70">
        <v>5.81</v>
      </c>
      <c r="BI70">
        <v>4.78</v>
      </c>
      <c r="BJ70">
        <v>1.56</v>
      </c>
      <c r="BK70">
        <v>2.91</v>
      </c>
      <c r="BL70">
        <v>2.66</v>
      </c>
      <c r="BM70">
        <v>1.62</v>
      </c>
      <c r="BN70">
        <v>0.51</v>
      </c>
      <c r="BO70">
        <v>15.69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78.449999999999989</v>
      </c>
    </row>
    <row r="71" spans="1:75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68.960999999999999</v>
      </c>
      <c r="G71">
        <v>0</v>
      </c>
      <c r="H71">
        <v>0</v>
      </c>
      <c r="I71">
        <v>48.223999999999997</v>
      </c>
      <c r="J71">
        <v>35.072000000000003</v>
      </c>
      <c r="K71">
        <v>343.38626099999999</v>
      </c>
      <c r="L71">
        <v>653.15250000000003</v>
      </c>
      <c r="M71">
        <v>92</v>
      </c>
      <c r="N71">
        <v>118.125</v>
      </c>
      <c r="O71">
        <v>123.66562500000001</v>
      </c>
      <c r="P71">
        <v>133.125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347.625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36.952800000000003</v>
      </c>
      <c r="AH71">
        <v>80.495000000000005</v>
      </c>
      <c r="AI71">
        <v>0</v>
      </c>
      <c r="AJ71">
        <v>0</v>
      </c>
      <c r="AK71">
        <v>51.394500000000001</v>
      </c>
      <c r="AL71">
        <v>34.86</v>
      </c>
      <c r="AM71">
        <v>15.836040000000001</v>
      </c>
      <c r="AN71">
        <v>0.68867999999999996</v>
      </c>
      <c r="AO71">
        <v>21.756</v>
      </c>
      <c r="AP71">
        <v>5.1239999999999997</v>
      </c>
      <c r="AQ71">
        <v>0</v>
      </c>
      <c r="AR71">
        <v>29.5944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1.0960000000000001</v>
      </c>
      <c r="AY71">
        <v>0</v>
      </c>
      <c r="AZ71">
        <f t="shared" si="3"/>
        <v>79.579999999999984</v>
      </c>
      <c r="BA71">
        <f t="shared" si="4"/>
        <v>2760.280303</v>
      </c>
      <c r="BD71">
        <v>24.08</v>
      </c>
      <c r="BE71">
        <v>7.63</v>
      </c>
      <c r="BF71">
        <v>2.15</v>
      </c>
      <c r="BG71">
        <v>3.19</v>
      </c>
      <c r="BH71">
        <v>5.81</v>
      </c>
      <c r="BI71">
        <v>4.78</v>
      </c>
      <c r="BJ71">
        <v>1.56</v>
      </c>
      <c r="BK71">
        <v>2.91</v>
      </c>
      <c r="BL71">
        <v>2.66</v>
      </c>
      <c r="BM71">
        <v>1.62</v>
      </c>
      <c r="BN71">
        <v>0.51</v>
      </c>
      <c r="BO71">
        <v>15.69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79.579999999999984</v>
      </c>
    </row>
    <row r="72" spans="1:75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68.960999999999999</v>
      </c>
      <c r="G72">
        <v>0</v>
      </c>
      <c r="H72">
        <v>0</v>
      </c>
      <c r="I72">
        <v>48.223999999999997</v>
      </c>
      <c r="J72">
        <v>35.072000000000003</v>
      </c>
      <c r="K72">
        <v>343.38626099999999</v>
      </c>
      <c r="L72">
        <v>653.15250000000003</v>
      </c>
      <c r="M72">
        <v>92</v>
      </c>
      <c r="N72">
        <v>118.125</v>
      </c>
      <c r="O72">
        <v>123.66562500000001</v>
      </c>
      <c r="P72">
        <v>133.125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347.625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36.952800000000003</v>
      </c>
      <c r="AH72">
        <v>80.495000000000005</v>
      </c>
      <c r="AI72">
        <v>0</v>
      </c>
      <c r="AJ72">
        <v>0</v>
      </c>
      <c r="AK72">
        <v>51.394500000000001</v>
      </c>
      <c r="AL72">
        <v>34.86</v>
      </c>
      <c r="AM72">
        <v>15.836040000000001</v>
      </c>
      <c r="AN72">
        <v>0.68867999999999996</v>
      </c>
      <c r="AO72">
        <v>21.756</v>
      </c>
      <c r="AP72">
        <v>5.1239999999999997</v>
      </c>
      <c r="AQ72">
        <v>0</v>
      </c>
      <c r="AR72">
        <v>29.5944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1.0960000000000001</v>
      </c>
      <c r="AY72">
        <v>0</v>
      </c>
      <c r="AZ72">
        <f t="shared" si="3"/>
        <v>79.579999999999984</v>
      </c>
      <c r="BA72">
        <f t="shared" si="4"/>
        <v>2760.280303</v>
      </c>
      <c r="BD72">
        <v>24.08</v>
      </c>
      <c r="BE72">
        <v>7.63</v>
      </c>
      <c r="BF72">
        <v>2.15</v>
      </c>
      <c r="BG72">
        <v>3.19</v>
      </c>
      <c r="BH72">
        <v>5.81</v>
      </c>
      <c r="BI72">
        <v>4.78</v>
      </c>
      <c r="BJ72">
        <v>1.56</v>
      </c>
      <c r="BK72">
        <v>2.91</v>
      </c>
      <c r="BL72">
        <v>2.66</v>
      </c>
      <c r="BM72">
        <v>1.62</v>
      </c>
      <c r="BN72">
        <v>0.51</v>
      </c>
      <c r="BO72">
        <v>15.69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79.579999999999984</v>
      </c>
    </row>
    <row r="73" spans="1:75">
      <c r="A73" t="s">
        <v>115</v>
      </c>
      <c r="B73">
        <v>0</v>
      </c>
      <c r="C73">
        <v>40.424999999999997</v>
      </c>
      <c r="D73">
        <v>0</v>
      </c>
      <c r="E73">
        <v>0</v>
      </c>
      <c r="F73">
        <v>68.960999999999999</v>
      </c>
      <c r="G73">
        <v>0</v>
      </c>
      <c r="H73">
        <v>0</v>
      </c>
      <c r="I73">
        <v>48.223999999999997</v>
      </c>
      <c r="J73">
        <v>35.072000000000003</v>
      </c>
      <c r="K73">
        <v>343.38626099999999</v>
      </c>
      <c r="L73">
        <v>653.15250000000003</v>
      </c>
      <c r="M73">
        <v>92</v>
      </c>
      <c r="N73">
        <v>118.125</v>
      </c>
      <c r="O73">
        <v>123.66562500000001</v>
      </c>
      <c r="P73">
        <v>133.125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272.25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36.952800000000003</v>
      </c>
      <c r="AH73">
        <v>80.495000000000005</v>
      </c>
      <c r="AI73">
        <v>0</v>
      </c>
      <c r="AJ73">
        <v>0</v>
      </c>
      <c r="AK73">
        <v>51.394500000000001</v>
      </c>
      <c r="AL73">
        <v>34.86</v>
      </c>
      <c r="AM73">
        <v>15.836040000000001</v>
      </c>
      <c r="AN73">
        <v>0.68867999999999996</v>
      </c>
      <c r="AO73">
        <v>21.756</v>
      </c>
      <c r="AP73">
        <v>12.681900000000001</v>
      </c>
      <c r="AQ73">
        <v>0</v>
      </c>
      <c r="AR73">
        <v>29.5944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1.0960000000000001</v>
      </c>
      <c r="AY73">
        <v>0</v>
      </c>
      <c r="AZ73">
        <f t="shared" si="3"/>
        <v>79.579999999999984</v>
      </c>
      <c r="BA73">
        <f t="shared" si="4"/>
        <v>2691.9382030000002</v>
      </c>
      <c r="BD73">
        <v>24.08</v>
      </c>
      <c r="BE73">
        <v>7.63</v>
      </c>
      <c r="BF73">
        <v>2.15</v>
      </c>
      <c r="BG73">
        <v>3.19</v>
      </c>
      <c r="BH73">
        <v>5.81</v>
      </c>
      <c r="BI73">
        <v>4.78</v>
      </c>
      <c r="BJ73">
        <v>1.56</v>
      </c>
      <c r="BK73">
        <v>2.91</v>
      </c>
      <c r="BL73">
        <v>2.66</v>
      </c>
      <c r="BM73">
        <v>1.62</v>
      </c>
      <c r="BN73">
        <v>0.51</v>
      </c>
      <c r="BO73">
        <v>15.69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79.579999999999984</v>
      </c>
    </row>
    <row r="74" spans="1:75">
      <c r="A74" t="s">
        <v>116</v>
      </c>
      <c r="B74">
        <v>0</v>
      </c>
      <c r="C74">
        <v>40.424999999999997</v>
      </c>
      <c r="D74">
        <v>0</v>
      </c>
      <c r="E74">
        <v>0</v>
      </c>
      <c r="F74">
        <v>68.960999999999999</v>
      </c>
      <c r="G74">
        <v>0</v>
      </c>
      <c r="H74">
        <v>0</v>
      </c>
      <c r="I74">
        <v>48.223999999999997</v>
      </c>
      <c r="J74">
        <v>35.072000000000003</v>
      </c>
      <c r="K74">
        <v>343.38626099999999</v>
      </c>
      <c r="L74">
        <v>653.15250000000003</v>
      </c>
      <c r="M74">
        <v>92</v>
      </c>
      <c r="N74">
        <v>118.125</v>
      </c>
      <c r="O74">
        <v>123.66562500000001</v>
      </c>
      <c r="P74">
        <v>133.125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272.25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13.0634</v>
      </c>
      <c r="AC74">
        <v>9.6778399999999998</v>
      </c>
      <c r="AD74">
        <v>9.1149000000000004</v>
      </c>
      <c r="AE74">
        <v>49.436556000000003</v>
      </c>
      <c r="AF74">
        <v>8.8740000000000006</v>
      </c>
      <c r="AG74">
        <v>36.952800000000003</v>
      </c>
      <c r="AH74">
        <v>80.495000000000005</v>
      </c>
      <c r="AI74">
        <v>0</v>
      </c>
      <c r="AJ74">
        <v>0</v>
      </c>
      <c r="AK74">
        <v>51.394500000000001</v>
      </c>
      <c r="AL74">
        <v>34.86</v>
      </c>
      <c r="AM74">
        <v>15.836040000000001</v>
      </c>
      <c r="AN74">
        <v>0.68867999999999996</v>
      </c>
      <c r="AO74">
        <v>21.756</v>
      </c>
      <c r="AP74">
        <v>12.681900000000001</v>
      </c>
      <c r="AQ74">
        <v>0</v>
      </c>
      <c r="AR74">
        <v>29.5944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1.0960000000000001</v>
      </c>
      <c r="AY74">
        <v>0</v>
      </c>
      <c r="AZ74">
        <f t="shared" si="3"/>
        <v>79.529999999999987</v>
      </c>
      <c r="BA74">
        <f t="shared" si="4"/>
        <v>2691.8882030000004</v>
      </c>
      <c r="BD74">
        <v>24.08</v>
      </c>
      <c r="BE74">
        <v>7.63</v>
      </c>
      <c r="BF74">
        <v>2.15</v>
      </c>
      <c r="BG74">
        <v>3.14</v>
      </c>
      <c r="BH74">
        <v>5.81</v>
      </c>
      <c r="BI74">
        <v>4.78</v>
      </c>
      <c r="BJ74">
        <v>1.56</v>
      </c>
      <c r="BK74">
        <v>2.91</v>
      </c>
      <c r="BL74">
        <v>2.66</v>
      </c>
      <c r="BM74">
        <v>1.62</v>
      </c>
      <c r="BN74">
        <v>0.51</v>
      </c>
      <c r="BO74">
        <v>15.69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79.529999999999987</v>
      </c>
    </row>
    <row r="75" spans="1:75">
      <c r="A75" t="s">
        <v>117</v>
      </c>
      <c r="B75">
        <v>0</v>
      </c>
      <c r="C75">
        <v>39.9</v>
      </c>
      <c r="D75">
        <v>0</v>
      </c>
      <c r="E75">
        <v>0</v>
      </c>
      <c r="F75">
        <v>68.960999999999999</v>
      </c>
      <c r="G75">
        <v>0</v>
      </c>
      <c r="H75">
        <v>0</v>
      </c>
      <c r="I75">
        <v>62.472000000000001</v>
      </c>
      <c r="J75">
        <v>10.96</v>
      </c>
      <c r="K75">
        <v>343.38626099999999</v>
      </c>
      <c r="L75">
        <v>653.15250000000003</v>
      </c>
      <c r="M75">
        <v>92</v>
      </c>
      <c r="N75">
        <v>118.125</v>
      </c>
      <c r="O75">
        <v>123.66562500000001</v>
      </c>
      <c r="P75">
        <v>138.375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272.25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28.045000000000002</v>
      </c>
      <c r="AB75">
        <v>13.0634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36.952800000000003</v>
      </c>
      <c r="AH75">
        <v>80.495000000000005</v>
      </c>
      <c r="AI75">
        <v>0</v>
      </c>
      <c r="AJ75">
        <v>0</v>
      </c>
      <c r="AK75">
        <v>51.394500000000001</v>
      </c>
      <c r="AL75">
        <v>34.86</v>
      </c>
      <c r="AM75">
        <v>15.836040000000001</v>
      </c>
      <c r="AN75">
        <v>0.68867999999999996</v>
      </c>
      <c r="AO75">
        <v>21.756</v>
      </c>
      <c r="AP75">
        <v>5.1239999999999997</v>
      </c>
      <c r="AQ75">
        <v>0</v>
      </c>
      <c r="AR75">
        <v>29.5944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7.6719999999999997</v>
      </c>
      <c r="AY75">
        <v>0</v>
      </c>
      <c r="AZ75">
        <f t="shared" si="3"/>
        <v>79.72999999999999</v>
      </c>
      <c r="BA75">
        <f t="shared" si="4"/>
        <v>2680.5135029999997</v>
      </c>
      <c r="BD75">
        <v>25.2</v>
      </c>
      <c r="BE75">
        <v>7.44</v>
      </c>
      <c r="BF75">
        <v>2.2400000000000002</v>
      </c>
      <c r="BG75">
        <v>3.04</v>
      </c>
      <c r="BH75">
        <v>5.82</v>
      </c>
      <c r="BI75">
        <v>4.6900000000000004</v>
      </c>
      <c r="BJ75">
        <v>1.6</v>
      </c>
      <c r="BK75">
        <v>2.77</v>
      </c>
      <c r="BL75">
        <v>2.56</v>
      </c>
      <c r="BM75">
        <v>1.62</v>
      </c>
      <c r="BN75">
        <v>0.5</v>
      </c>
      <c r="BO75">
        <v>15.3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79.72999999999999</v>
      </c>
    </row>
    <row r="76" spans="1:75">
      <c r="A76" t="s">
        <v>118</v>
      </c>
      <c r="B76">
        <v>0</v>
      </c>
      <c r="C76">
        <v>39.9</v>
      </c>
      <c r="D76">
        <v>0</v>
      </c>
      <c r="E76">
        <v>0</v>
      </c>
      <c r="F76">
        <v>68.960999999999999</v>
      </c>
      <c r="G76">
        <v>0</v>
      </c>
      <c r="H76">
        <v>0</v>
      </c>
      <c r="I76">
        <v>62.472000000000001</v>
      </c>
      <c r="J76">
        <v>10.96</v>
      </c>
      <c r="K76">
        <v>343.38626099999999</v>
      </c>
      <c r="L76">
        <v>653.15250000000003</v>
      </c>
      <c r="M76">
        <v>92</v>
      </c>
      <c r="N76">
        <v>118.125</v>
      </c>
      <c r="O76">
        <v>123.66562500000001</v>
      </c>
      <c r="P76">
        <v>138.375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272.25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28.045000000000002</v>
      </c>
      <c r="AB76">
        <v>13.0634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36.952800000000003</v>
      </c>
      <c r="AH76">
        <v>80.495000000000005</v>
      </c>
      <c r="AI76">
        <v>0</v>
      </c>
      <c r="AJ76">
        <v>0</v>
      </c>
      <c r="AK76">
        <v>51.394500000000001</v>
      </c>
      <c r="AL76">
        <v>34.86</v>
      </c>
      <c r="AM76">
        <v>15.836040000000001</v>
      </c>
      <c r="AN76">
        <v>0.68867999999999996</v>
      </c>
      <c r="AO76">
        <v>21.756</v>
      </c>
      <c r="AP76">
        <v>5.1239999999999997</v>
      </c>
      <c r="AQ76">
        <v>7.4340000000000002</v>
      </c>
      <c r="AR76">
        <v>29.5944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7.6719999999999997</v>
      </c>
      <c r="AY76">
        <v>0</v>
      </c>
      <c r="AZ76">
        <f t="shared" si="3"/>
        <v>79.72999999999999</v>
      </c>
      <c r="BA76">
        <f t="shared" si="4"/>
        <v>2697.0624029999999</v>
      </c>
      <c r="BD76">
        <v>25.2</v>
      </c>
      <c r="BE76">
        <v>7.44</v>
      </c>
      <c r="BF76">
        <v>2.2400000000000002</v>
      </c>
      <c r="BG76">
        <v>3.04</v>
      </c>
      <c r="BH76">
        <v>5.82</v>
      </c>
      <c r="BI76">
        <v>4.6900000000000004</v>
      </c>
      <c r="BJ76">
        <v>1.6</v>
      </c>
      <c r="BK76">
        <v>2.77</v>
      </c>
      <c r="BL76">
        <v>2.56</v>
      </c>
      <c r="BM76">
        <v>1.62</v>
      </c>
      <c r="BN76">
        <v>0.5</v>
      </c>
      <c r="BO76">
        <v>15.3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79.72999999999999</v>
      </c>
    </row>
    <row r="77" spans="1:75">
      <c r="A77" t="s">
        <v>119</v>
      </c>
      <c r="B77">
        <v>0</v>
      </c>
      <c r="C77">
        <v>39.9</v>
      </c>
      <c r="D77">
        <v>0</v>
      </c>
      <c r="E77">
        <v>0</v>
      </c>
      <c r="F77">
        <v>68.960999999999999</v>
      </c>
      <c r="G77">
        <v>0</v>
      </c>
      <c r="H77">
        <v>0</v>
      </c>
      <c r="I77">
        <v>62.472000000000001</v>
      </c>
      <c r="J77">
        <v>10.96</v>
      </c>
      <c r="K77">
        <v>343.38626099999999</v>
      </c>
      <c r="L77">
        <v>653.15250000000003</v>
      </c>
      <c r="M77">
        <v>92</v>
      </c>
      <c r="N77">
        <v>118.125</v>
      </c>
      <c r="O77">
        <v>123.66562500000001</v>
      </c>
      <c r="P77">
        <v>138.375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272.25</v>
      </c>
      <c r="V77">
        <v>20.731850000000001</v>
      </c>
      <c r="W77">
        <v>147.515625</v>
      </c>
      <c r="X77">
        <v>0</v>
      </c>
      <c r="Y77">
        <v>0</v>
      </c>
      <c r="Z77">
        <v>1.1000000000000001</v>
      </c>
      <c r="AA77">
        <v>42.14808</v>
      </c>
      <c r="AB77">
        <v>13.0634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36.952800000000003</v>
      </c>
      <c r="AH77">
        <v>93.563599999999994</v>
      </c>
      <c r="AI77">
        <v>0</v>
      </c>
      <c r="AJ77">
        <v>0</v>
      </c>
      <c r="AK77">
        <v>51.394500000000001</v>
      </c>
      <c r="AL77">
        <v>34.86</v>
      </c>
      <c r="AM77">
        <v>15.836040000000001</v>
      </c>
      <c r="AN77">
        <v>0.68867999999999996</v>
      </c>
      <c r="AO77">
        <v>21.756</v>
      </c>
      <c r="AP77">
        <v>5.1239999999999997</v>
      </c>
      <c r="AQ77">
        <v>14.868</v>
      </c>
      <c r="AR77">
        <v>32.9574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7.6719999999999997</v>
      </c>
      <c r="AY77">
        <v>0</v>
      </c>
      <c r="AZ77">
        <f t="shared" si="3"/>
        <v>79.72999999999999</v>
      </c>
      <c r="BA77">
        <f t="shared" si="4"/>
        <v>2735.0310829999994</v>
      </c>
      <c r="BD77">
        <v>25.2</v>
      </c>
      <c r="BE77">
        <v>7.44</v>
      </c>
      <c r="BF77">
        <v>2.2400000000000002</v>
      </c>
      <c r="BG77">
        <v>3.04</v>
      </c>
      <c r="BH77">
        <v>5.82</v>
      </c>
      <c r="BI77">
        <v>4.6900000000000004</v>
      </c>
      <c r="BJ77">
        <v>1.6</v>
      </c>
      <c r="BK77">
        <v>2.77</v>
      </c>
      <c r="BL77">
        <v>2.56</v>
      </c>
      <c r="BM77">
        <v>1.62</v>
      </c>
      <c r="BN77">
        <v>0.5</v>
      </c>
      <c r="BO77">
        <v>15.3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79.72999999999999</v>
      </c>
    </row>
    <row r="78" spans="1:75">
      <c r="A78" t="s">
        <v>120</v>
      </c>
      <c r="B78">
        <v>0</v>
      </c>
      <c r="C78">
        <v>39.9</v>
      </c>
      <c r="D78">
        <v>0</v>
      </c>
      <c r="E78">
        <v>0</v>
      </c>
      <c r="F78">
        <v>68.960999999999999</v>
      </c>
      <c r="G78">
        <v>0</v>
      </c>
      <c r="H78">
        <v>0</v>
      </c>
      <c r="I78">
        <v>62.472000000000001</v>
      </c>
      <c r="J78">
        <v>10.96</v>
      </c>
      <c r="K78">
        <v>343.38626099999999</v>
      </c>
      <c r="L78">
        <v>653.15250000000003</v>
      </c>
      <c r="M78">
        <v>92</v>
      </c>
      <c r="N78">
        <v>118.125</v>
      </c>
      <c r="O78">
        <v>123.66562500000001</v>
      </c>
      <c r="P78">
        <v>138.375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272.25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13.0634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36.952800000000003</v>
      </c>
      <c r="AH78">
        <v>116.9545</v>
      </c>
      <c r="AI78">
        <v>2.5459999999999998</v>
      </c>
      <c r="AJ78">
        <v>0</v>
      </c>
      <c r="AK78">
        <v>51.394500000000001</v>
      </c>
      <c r="AL78">
        <v>46.48</v>
      </c>
      <c r="AM78">
        <v>15.836040000000001</v>
      </c>
      <c r="AN78">
        <v>0.68867999999999996</v>
      </c>
      <c r="AO78">
        <v>21.756</v>
      </c>
      <c r="AP78">
        <v>5.1239999999999997</v>
      </c>
      <c r="AQ78">
        <v>22.302</v>
      </c>
      <c r="AR78">
        <v>32.9574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7.6719999999999997</v>
      </c>
      <c r="AY78">
        <v>0</v>
      </c>
      <c r="AZ78">
        <f t="shared" si="3"/>
        <v>79.72999999999999</v>
      </c>
      <c r="BA78">
        <f t="shared" si="4"/>
        <v>2804.2685229999997</v>
      </c>
      <c r="BD78">
        <v>25.2</v>
      </c>
      <c r="BE78">
        <v>7.44</v>
      </c>
      <c r="BF78">
        <v>2.2400000000000002</v>
      </c>
      <c r="BG78">
        <v>3.04</v>
      </c>
      <c r="BH78">
        <v>5.82</v>
      </c>
      <c r="BI78">
        <v>4.6900000000000004</v>
      </c>
      <c r="BJ78">
        <v>1.6</v>
      </c>
      <c r="BK78">
        <v>2.77</v>
      </c>
      <c r="BL78">
        <v>2.56</v>
      </c>
      <c r="BM78">
        <v>1.62</v>
      </c>
      <c r="BN78">
        <v>0.5</v>
      </c>
      <c r="BO78">
        <v>15.3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79.72999999999999</v>
      </c>
    </row>
    <row r="79" spans="1:75">
      <c r="A79" t="s">
        <v>121</v>
      </c>
      <c r="B79">
        <v>0</v>
      </c>
      <c r="C79">
        <v>39.9</v>
      </c>
      <c r="D79">
        <v>0</v>
      </c>
      <c r="E79">
        <v>0</v>
      </c>
      <c r="F79">
        <v>68.960999999999999</v>
      </c>
      <c r="G79">
        <v>0</v>
      </c>
      <c r="H79">
        <v>0</v>
      </c>
      <c r="I79">
        <v>62.472000000000001</v>
      </c>
      <c r="J79">
        <v>10.96</v>
      </c>
      <c r="K79">
        <v>343.38626099999999</v>
      </c>
      <c r="L79">
        <v>653.15250000000003</v>
      </c>
      <c r="M79">
        <v>92</v>
      </c>
      <c r="N79">
        <v>118.125</v>
      </c>
      <c r="O79">
        <v>123.66562500000001</v>
      </c>
      <c r="P79">
        <v>138.375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272.25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10.0572</v>
      </c>
      <c r="AG79">
        <v>36.952800000000003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58.1</v>
      </c>
      <c r="AM79">
        <v>15.836040000000001</v>
      </c>
      <c r="AN79">
        <v>0.68867999999999996</v>
      </c>
      <c r="AO79">
        <v>21.462</v>
      </c>
      <c r="AP79">
        <v>3.843</v>
      </c>
      <c r="AQ79">
        <v>29.736000000000001</v>
      </c>
      <c r="AR79">
        <v>32.9574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7.6719999999999997</v>
      </c>
      <c r="AY79">
        <v>0</v>
      </c>
      <c r="AZ79">
        <f t="shared" si="3"/>
        <v>79.999999999999986</v>
      </c>
      <c r="BA79">
        <f t="shared" si="4"/>
        <v>2910.1920709999999</v>
      </c>
      <c r="BD79">
        <v>25.2</v>
      </c>
      <c r="BE79">
        <v>7.44</v>
      </c>
      <c r="BF79">
        <v>2.2000000000000002</v>
      </c>
      <c r="BG79">
        <v>3.04</v>
      </c>
      <c r="BH79">
        <v>5.82</v>
      </c>
      <c r="BI79">
        <v>4.6900000000000004</v>
      </c>
      <c r="BJ79">
        <v>1.6</v>
      </c>
      <c r="BK79">
        <v>3.08</v>
      </c>
      <c r="BL79">
        <v>2.56</v>
      </c>
      <c r="BM79">
        <v>1.62</v>
      </c>
      <c r="BN79">
        <v>0.5</v>
      </c>
      <c r="BO79">
        <v>15.3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79.999999999999986</v>
      </c>
    </row>
    <row r="80" spans="1:75">
      <c r="A80" t="s">
        <v>122</v>
      </c>
      <c r="B80">
        <v>0</v>
      </c>
      <c r="C80">
        <v>39.9</v>
      </c>
      <c r="D80">
        <v>0</v>
      </c>
      <c r="E80">
        <v>0</v>
      </c>
      <c r="F80">
        <v>68.960999999999999</v>
      </c>
      <c r="G80">
        <v>0</v>
      </c>
      <c r="H80">
        <v>0</v>
      </c>
      <c r="I80">
        <v>62.472000000000001</v>
      </c>
      <c r="J80">
        <v>10.96</v>
      </c>
      <c r="K80">
        <v>343.38626099999999</v>
      </c>
      <c r="L80">
        <v>653.15250000000003</v>
      </c>
      <c r="M80">
        <v>92</v>
      </c>
      <c r="N80">
        <v>118.125</v>
      </c>
      <c r="O80">
        <v>123.66562500000001</v>
      </c>
      <c r="P80">
        <v>138.375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272.25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10.0572</v>
      </c>
      <c r="AG80">
        <v>36.952800000000003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58.1</v>
      </c>
      <c r="AM80">
        <v>15.836040000000001</v>
      </c>
      <c r="AN80">
        <v>0.68867999999999996</v>
      </c>
      <c r="AO80">
        <v>21.462</v>
      </c>
      <c r="AP80">
        <v>3.843</v>
      </c>
      <c r="AQ80">
        <v>29.736000000000001</v>
      </c>
      <c r="AR80">
        <v>32.9574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7.6719999999999997</v>
      </c>
      <c r="AY80">
        <v>0</v>
      </c>
      <c r="AZ80">
        <f t="shared" si="3"/>
        <v>79.999999999999986</v>
      </c>
      <c r="BA80">
        <f t="shared" si="4"/>
        <v>2952.201071</v>
      </c>
      <c r="BD80">
        <v>25.2</v>
      </c>
      <c r="BE80">
        <v>7.44</v>
      </c>
      <c r="BF80">
        <v>2.2000000000000002</v>
      </c>
      <c r="BG80">
        <v>3.04</v>
      </c>
      <c r="BH80">
        <v>5.82</v>
      </c>
      <c r="BI80">
        <v>4.6900000000000004</v>
      </c>
      <c r="BJ80">
        <v>1.6</v>
      </c>
      <c r="BK80">
        <v>3.08</v>
      </c>
      <c r="BL80">
        <v>2.56</v>
      </c>
      <c r="BM80">
        <v>1.62</v>
      </c>
      <c r="BN80">
        <v>0.5</v>
      </c>
      <c r="BO80">
        <v>15.3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79.999999999999986</v>
      </c>
    </row>
    <row r="81" spans="1:75">
      <c r="A81" t="s">
        <v>123</v>
      </c>
      <c r="B81">
        <v>0</v>
      </c>
      <c r="C81">
        <v>39.9</v>
      </c>
      <c r="D81">
        <v>0</v>
      </c>
      <c r="E81">
        <v>0</v>
      </c>
      <c r="F81">
        <v>62.988</v>
      </c>
      <c r="G81">
        <v>5.9729999999999999</v>
      </c>
      <c r="H81">
        <v>0</v>
      </c>
      <c r="I81">
        <v>62.472000000000001</v>
      </c>
      <c r="J81">
        <v>10.96</v>
      </c>
      <c r="K81">
        <v>343.38626099999999</v>
      </c>
      <c r="L81">
        <v>653.15250000000003</v>
      </c>
      <c r="M81">
        <v>92</v>
      </c>
      <c r="N81">
        <v>118.125</v>
      </c>
      <c r="O81">
        <v>123.66562500000001</v>
      </c>
      <c r="P81">
        <v>138.375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272.25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10.0572</v>
      </c>
      <c r="AG81">
        <v>36.952800000000003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58.1</v>
      </c>
      <c r="AM81">
        <v>15.836040000000001</v>
      </c>
      <c r="AN81">
        <v>0.68867999999999996</v>
      </c>
      <c r="AO81">
        <v>21.462</v>
      </c>
      <c r="AP81">
        <v>3.843</v>
      </c>
      <c r="AQ81">
        <v>29.736000000000001</v>
      </c>
      <c r="AR81">
        <v>32.9574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7.6719999999999997</v>
      </c>
      <c r="AY81">
        <v>0</v>
      </c>
      <c r="AZ81">
        <f t="shared" si="3"/>
        <v>79.999999999999986</v>
      </c>
      <c r="BA81">
        <f t="shared" si="4"/>
        <v>2952.201071</v>
      </c>
      <c r="BD81">
        <v>25.2</v>
      </c>
      <c r="BE81">
        <v>7.44</v>
      </c>
      <c r="BF81">
        <v>2.2000000000000002</v>
      </c>
      <c r="BG81">
        <v>3.04</v>
      </c>
      <c r="BH81">
        <v>5.82</v>
      </c>
      <c r="BI81">
        <v>4.6900000000000004</v>
      </c>
      <c r="BJ81">
        <v>1.6</v>
      </c>
      <c r="BK81">
        <v>3.08</v>
      </c>
      <c r="BL81">
        <v>2.56</v>
      </c>
      <c r="BM81">
        <v>1.62</v>
      </c>
      <c r="BN81">
        <v>0.5</v>
      </c>
      <c r="BO81">
        <v>15.3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79.999999999999986</v>
      </c>
    </row>
    <row r="82" spans="1:75">
      <c r="A82" t="s">
        <v>124</v>
      </c>
      <c r="B82">
        <v>0</v>
      </c>
      <c r="C82">
        <v>39.9</v>
      </c>
      <c r="D82">
        <v>0</v>
      </c>
      <c r="E82">
        <v>0</v>
      </c>
      <c r="F82">
        <v>62.988</v>
      </c>
      <c r="G82">
        <v>5.9729999999999999</v>
      </c>
      <c r="H82">
        <v>0</v>
      </c>
      <c r="I82">
        <v>62.472000000000001</v>
      </c>
      <c r="J82">
        <v>10.96</v>
      </c>
      <c r="K82">
        <v>343.38626099999999</v>
      </c>
      <c r="L82">
        <v>653.15250000000003</v>
      </c>
      <c r="M82">
        <v>92</v>
      </c>
      <c r="N82">
        <v>118.125</v>
      </c>
      <c r="O82">
        <v>123.66562500000001</v>
      </c>
      <c r="P82">
        <v>138.375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272.25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10.0572</v>
      </c>
      <c r="AG82">
        <v>36.952800000000003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58.1</v>
      </c>
      <c r="AM82">
        <v>15.836040000000001</v>
      </c>
      <c r="AN82">
        <v>0.68867999999999996</v>
      </c>
      <c r="AO82">
        <v>21.462</v>
      </c>
      <c r="AP82">
        <v>3.843</v>
      </c>
      <c r="AQ82">
        <v>29.736000000000001</v>
      </c>
      <c r="AR82">
        <v>32.9574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7.6719999999999997</v>
      </c>
      <c r="AY82">
        <v>0</v>
      </c>
      <c r="AZ82">
        <f t="shared" si="3"/>
        <v>79.999999999999986</v>
      </c>
      <c r="BA82">
        <f t="shared" si="4"/>
        <v>2952.201071</v>
      </c>
      <c r="BD82">
        <v>25.2</v>
      </c>
      <c r="BE82">
        <v>7.44</v>
      </c>
      <c r="BF82">
        <v>2.2000000000000002</v>
      </c>
      <c r="BG82">
        <v>3.04</v>
      </c>
      <c r="BH82">
        <v>5.82</v>
      </c>
      <c r="BI82">
        <v>4.6900000000000004</v>
      </c>
      <c r="BJ82">
        <v>1.6</v>
      </c>
      <c r="BK82">
        <v>3.08</v>
      </c>
      <c r="BL82">
        <v>2.56</v>
      </c>
      <c r="BM82">
        <v>1.62</v>
      </c>
      <c r="BN82">
        <v>0.5</v>
      </c>
      <c r="BO82">
        <v>15.3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79.999999999999986</v>
      </c>
    </row>
    <row r="83" spans="1:75">
      <c r="A83" t="s">
        <v>125</v>
      </c>
      <c r="B83">
        <v>0</v>
      </c>
      <c r="C83">
        <v>39.9</v>
      </c>
      <c r="D83">
        <v>0</v>
      </c>
      <c r="E83">
        <v>0</v>
      </c>
      <c r="F83">
        <v>61.902000000000001</v>
      </c>
      <c r="G83">
        <v>5.9729999999999999</v>
      </c>
      <c r="H83">
        <v>0</v>
      </c>
      <c r="I83">
        <v>62.472000000000001</v>
      </c>
      <c r="J83">
        <v>10.96</v>
      </c>
      <c r="K83">
        <v>343.38626099999999</v>
      </c>
      <c r="L83">
        <v>653.15250000000003</v>
      </c>
      <c r="M83">
        <v>92</v>
      </c>
      <c r="N83">
        <v>118.125</v>
      </c>
      <c r="O83">
        <v>123.66562500000001</v>
      </c>
      <c r="P83">
        <v>134.25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281.25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10.0572</v>
      </c>
      <c r="AG83">
        <v>36.952800000000003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0.68867999999999996</v>
      </c>
      <c r="AO83">
        <v>21.462</v>
      </c>
      <c r="AP83">
        <v>3.843</v>
      </c>
      <c r="AQ83">
        <v>29.736000000000001</v>
      </c>
      <c r="AR83">
        <v>32.9574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7.6719999999999997</v>
      </c>
      <c r="AY83">
        <v>0</v>
      </c>
      <c r="AZ83">
        <f t="shared" si="3"/>
        <v>80.039999999999992</v>
      </c>
      <c r="BA83">
        <f t="shared" si="4"/>
        <v>2958.3540709999997</v>
      </c>
      <c r="BD83">
        <v>25.2</v>
      </c>
      <c r="BE83">
        <v>7.44</v>
      </c>
      <c r="BF83">
        <v>2.2400000000000002</v>
      </c>
      <c r="BG83">
        <v>3.04</v>
      </c>
      <c r="BH83">
        <v>5.82</v>
      </c>
      <c r="BI83">
        <v>4.6900000000000004</v>
      </c>
      <c r="BJ83">
        <v>1.6</v>
      </c>
      <c r="BK83">
        <v>3.08</v>
      </c>
      <c r="BL83">
        <v>2.56</v>
      </c>
      <c r="BM83">
        <v>1.62</v>
      </c>
      <c r="BN83">
        <v>0.5</v>
      </c>
      <c r="BO83">
        <v>15.3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80.039999999999992</v>
      </c>
    </row>
    <row r="84" spans="1:75">
      <c r="A84" t="s">
        <v>126</v>
      </c>
      <c r="B84">
        <v>0</v>
      </c>
      <c r="C84">
        <v>39.9</v>
      </c>
      <c r="D84">
        <v>0</v>
      </c>
      <c r="E84">
        <v>0</v>
      </c>
      <c r="F84">
        <v>61.902000000000001</v>
      </c>
      <c r="G84">
        <v>5.9729999999999999</v>
      </c>
      <c r="H84">
        <v>0</v>
      </c>
      <c r="I84">
        <v>62.472000000000001</v>
      </c>
      <c r="J84">
        <v>10.96</v>
      </c>
      <c r="K84">
        <v>343.38626099999999</v>
      </c>
      <c r="L84">
        <v>653.15250000000003</v>
      </c>
      <c r="M84">
        <v>92</v>
      </c>
      <c r="N84">
        <v>118.125</v>
      </c>
      <c r="O84">
        <v>123.66562500000001</v>
      </c>
      <c r="P84">
        <v>134.25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281.25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10.0572</v>
      </c>
      <c r="AG84">
        <v>36.952800000000003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0.68867999999999996</v>
      </c>
      <c r="AO84">
        <v>21.462</v>
      </c>
      <c r="AP84">
        <v>3.843</v>
      </c>
      <c r="AQ84">
        <v>29.736000000000001</v>
      </c>
      <c r="AR84">
        <v>32.9574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7.6719999999999997</v>
      </c>
      <c r="AY84">
        <v>0</v>
      </c>
      <c r="AZ84">
        <f t="shared" si="3"/>
        <v>80.039999999999992</v>
      </c>
      <c r="BA84">
        <f t="shared" si="4"/>
        <v>2958.3540709999997</v>
      </c>
      <c r="BD84">
        <v>25.2</v>
      </c>
      <c r="BE84">
        <v>7.44</v>
      </c>
      <c r="BF84">
        <v>2.2400000000000002</v>
      </c>
      <c r="BG84">
        <v>3.04</v>
      </c>
      <c r="BH84">
        <v>5.82</v>
      </c>
      <c r="BI84">
        <v>4.6900000000000004</v>
      </c>
      <c r="BJ84">
        <v>1.6</v>
      </c>
      <c r="BK84">
        <v>3.08</v>
      </c>
      <c r="BL84">
        <v>2.56</v>
      </c>
      <c r="BM84">
        <v>1.62</v>
      </c>
      <c r="BN84">
        <v>0.5</v>
      </c>
      <c r="BO84">
        <v>15.3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80.039999999999992</v>
      </c>
    </row>
    <row r="85" spans="1:75">
      <c r="A85" t="s">
        <v>127</v>
      </c>
      <c r="B85">
        <v>0</v>
      </c>
      <c r="C85">
        <v>39.9</v>
      </c>
      <c r="D85">
        <v>0</v>
      </c>
      <c r="E85">
        <v>0</v>
      </c>
      <c r="F85">
        <v>61.902000000000001</v>
      </c>
      <c r="G85">
        <v>5.9729999999999999</v>
      </c>
      <c r="H85">
        <v>0</v>
      </c>
      <c r="I85">
        <v>62.472000000000001</v>
      </c>
      <c r="J85">
        <v>10.96</v>
      </c>
      <c r="K85">
        <v>343.38626099999999</v>
      </c>
      <c r="L85">
        <v>653.15250000000003</v>
      </c>
      <c r="M85">
        <v>92</v>
      </c>
      <c r="N85">
        <v>118.125</v>
      </c>
      <c r="O85">
        <v>123.66562500000001</v>
      </c>
      <c r="P85">
        <v>134.25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298.125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10.0572</v>
      </c>
      <c r="AG85">
        <v>36.952800000000003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0.68867999999999996</v>
      </c>
      <c r="AO85">
        <v>21.462</v>
      </c>
      <c r="AP85">
        <v>3.843</v>
      </c>
      <c r="AQ85">
        <v>29.736000000000001</v>
      </c>
      <c r="AR85">
        <v>32.9574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7.6719999999999997</v>
      </c>
      <c r="AY85">
        <v>0</v>
      </c>
      <c r="AZ85">
        <f t="shared" si="3"/>
        <v>80.039999999999992</v>
      </c>
      <c r="BA85">
        <f t="shared" si="4"/>
        <v>2975.2290710000002</v>
      </c>
      <c r="BD85">
        <v>25.2</v>
      </c>
      <c r="BE85">
        <v>7.44</v>
      </c>
      <c r="BF85">
        <v>2.2400000000000002</v>
      </c>
      <c r="BG85">
        <v>3.04</v>
      </c>
      <c r="BH85">
        <v>5.82</v>
      </c>
      <c r="BI85">
        <v>4.6900000000000004</v>
      </c>
      <c r="BJ85">
        <v>1.6</v>
      </c>
      <c r="BK85">
        <v>3.08</v>
      </c>
      <c r="BL85">
        <v>2.56</v>
      </c>
      <c r="BM85">
        <v>1.62</v>
      </c>
      <c r="BN85">
        <v>0.5</v>
      </c>
      <c r="BO85">
        <v>15.3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80.039999999999992</v>
      </c>
    </row>
    <row r="86" spans="1:75">
      <c r="A86" t="s">
        <v>128</v>
      </c>
      <c r="B86">
        <v>0</v>
      </c>
      <c r="C86">
        <v>39.9</v>
      </c>
      <c r="D86">
        <v>0</v>
      </c>
      <c r="E86">
        <v>0</v>
      </c>
      <c r="F86">
        <v>61.902000000000001</v>
      </c>
      <c r="G86">
        <v>5.9729999999999999</v>
      </c>
      <c r="H86">
        <v>0</v>
      </c>
      <c r="I86">
        <v>62.472000000000001</v>
      </c>
      <c r="J86">
        <v>10.96</v>
      </c>
      <c r="K86">
        <v>343.38626099999999</v>
      </c>
      <c r="L86">
        <v>653.15250000000003</v>
      </c>
      <c r="M86">
        <v>92</v>
      </c>
      <c r="N86">
        <v>118.125</v>
      </c>
      <c r="O86">
        <v>123.66562500000001</v>
      </c>
      <c r="P86">
        <v>134.25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304.875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10.0572</v>
      </c>
      <c r="AG86">
        <v>36.952800000000003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0.68867999999999996</v>
      </c>
      <c r="AO86">
        <v>21.462</v>
      </c>
      <c r="AP86">
        <v>11.4009</v>
      </c>
      <c r="AQ86">
        <v>29.736000000000001</v>
      </c>
      <c r="AR86">
        <v>32.9574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7.6719999999999997</v>
      </c>
      <c r="AY86">
        <v>0</v>
      </c>
      <c r="AZ86">
        <f t="shared" si="3"/>
        <v>80.039999999999992</v>
      </c>
      <c r="BA86">
        <f t="shared" si="4"/>
        <v>2947.5279710000004</v>
      </c>
      <c r="BD86">
        <v>25.2</v>
      </c>
      <c r="BE86">
        <v>7.44</v>
      </c>
      <c r="BF86">
        <v>2.2400000000000002</v>
      </c>
      <c r="BG86">
        <v>3.04</v>
      </c>
      <c r="BH86">
        <v>5.82</v>
      </c>
      <c r="BI86">
        <v>4.6900000000000004</v>
      </c>
      <c r="BJ86">
        <v>1.6</v>
      </c>
      <c r="BK86">
        <v>3.08</v>
      </c>
      <c r="BL86">
        <v>2.56</v>
      </c>
      <c r="BM86">
        <v>1.62</v>
      </c>
      <c r="BN86">
        <v>0.5</v>
      </c>
      <c r="BO86">
        <v>15.3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80.039999999999992</v>
      </c>
    </row>
    <row r="87" spans="1:75">
      <c r="A87" t="s">
        <v>129</v>
      </c>
      <c r="B87">
        <v>0</v>
      </c>
      <c r="C87">
        <v>39.9</v>
      </c>
      <c r="D87">
        <v>0</v>
      </c>
      <c r="E87">
        <v>0</v>
      </c>
      <c r="F87">
        <v>60.816000000000003</v>
      </c>
      <c r="G87">
        <v>5.43</v>
      </c>
      <c r="H87">
        <v>0</v>
      </c>
      <c r="I87">
        <v>62.472000000000001</v>
      </c>
      <c r="J87">
        <v>10.96</v>
      </c>
      <c r="K87">
        <v>343.38626099999999</v>
      </c>
      <c r="L87">
        <v>653.15250000000003</v>
      </c>
      <c r="M87">
        <v>92</v>
      </c>
      <c r="N87">
        <v>118.125</v>
      </c>
      <c r="O87">
        <v>123.66562500000001</v>
      </c>
      <c r="P87">
        <v>134.25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311.625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36.952800000000003</v>
      </c>
      <c r="AH87">
        <v>113.64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0.68867999999999996</v>
      </c>
      <c r="AO87">
        <v>21.462</v>
      </c>
      <c r="AP87">
        <v>11.4009</v>
      </c>
      <c r="AQ87">
        <v>22.302</v>
      </c>
      <c r="AR87">
        <v>32.9574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7.6719999999999997</v>
      </c>
      <c r="AY87">
        <v>0</v>
      </c>
      <c r="AZ87">
        <f t="shared" si="3"/>
        <v>80.039999999999992</v>
      </c>
      <c r="BA87">
        <f t="shared" si="4"/>
        <v>2882.7029310000003</v>
      </c>
      <c r="BD87">
        <v>25.2</v>
      </c>
      <c r="BE87">
        <v>7.44</v>
      </c>
      <c r="BF87">
        <v>2.2400000000000002</v>
      </c>
      <c r="BG87">
        <v>3.04</v>
      </c>
      <c r="BH87">
        <v>5.82</v>
      </c>
      <c r="BI87">
        <v>4.6900000000000004</v>
      </c>
      <c r="BJ87">
        <v>1.6</v>
      </c>
      <c r="BK87">
        <v>3.08</v>
      </c>
      <c r="BL87">
        <v>2.56</v>
      </c>
      <c r="BM87">
        <v>1.62</v>
      </c>
      <c r="BN87">
        <v>0.5</v>
      </c>
      <c r="BO87">
        <v>15.3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80.039999999999992</v>
      </c>
    </row>
    <row r="88" spans="1:75">
      <c r="A88" t="s">
        <v>130</v>
      </c>
      <c r="B88">
        <v>0</v>
      </c>
      <c r="C88">
        <v>39.9</v>
      </c>
      <c r="D88">
        <v>0</v>
      </c>
      <c r="E88">
        <v>0</v>
      </c>
      <c r="F88">
        <v>60.816000000000003</v>
      </c>
      <c r="G88">
        <v>5.43</v>
      </c>
      <c r="H88">
        <v>0</v>
      </c>
      <c r="I88">
        <v>62.472000000000001</v>
      </c>
      <c r="J88">
        <v>10.96</v>
      </c>
      <c r="K88">
        <v>343.38626099999999</v>
      </c>
      <c r="L88">
        <v>653.15250000000003</v>
      </c>
      <c r="M88">
        <v>92</v>
      </c>
      <c r="N88">
        <v>118.125</v>
      </c>
      <c r="O88">
        <v>123.66562500000001</v>
      </c>
      <c r="P88">
        <v>134.25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318.375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36.952800000000003</v>
      </c>
      <c r="AH88">
        <v>113.64</v>
      </c>
      <c r="AI88">
        <v>0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0.68867999999999996</v>
      </c>
      <c r="AO88">
        <v>21.462</v>
      </c>
      <c r="AP88">
        <v>3.843</v>
      </c>
      <c r="AQ88">
        <v>22.302</v>
      </c>
      <c r="AR88">
        <v>32.9574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7.6719999999999997</v>
      </c>
      <c r="AY88">
        <v>0</v>
      </c>
      <c r="AZ88">
        <f t="shared" si="3"/>
        <v>80.039999999999992</v>
      </c>
      <c r="BA88">
        <f t="shared" si="4"/>
        <v>2879.3490310000002</v>
      </c>
      <c r="BD88">
        <v>25.2</v>
      </c>
      <c r="BE88">
        <v>7.44</v>
      </c>
      <c r="BF88">
        <v>2.2400000000000002</v>
      </c>
      <c r="BG88">
        <v>3.04</v>
      </c>
      <c r="BH88">
        <v>5.82</v>
      </c>
      <c r="BI88">
        <v>4.6900000000000004</v>
      </c>
      <c r="BJ88">
        <v>1.6</v>
      </c>
      <c r="BK88">
        <v>3.08</v>
      </c>
      <c r="BL88">
        <v>2.56</v>
      </c>
      <c r="BM88">
        <v>1.62</v>
      </c>
      <c r="BN88">
        <v>0.5</v>
      </c>
      <c r="BO88">
        <v>15.3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80.039999999999992</v>
      </c>
    </row>
    <row r="89" spans="1:75">
      <c r="A89" t="s">
        <v>131</v>
      </c>
      <c r="B89">
        <v>0</v>
      </c>
      <c r="C89">
        <v>39.9</v>
      </c>
      <c r="D89">
        <v>0</v>
      </c>
      <c r="E89">
        <v>0</v>
      </c>
      <c r="F89">
        <v>60.816000000000003</v>
      </c>
      <c r="G89">
        <v>5.43</v>
      </c>
      <c r="H89">
        <v>0</v>
      </c>
      <c r="I89">
        <v>62.472000000000001</v>
      </c>
      <c r="J89">
        <v>10.96</v>
      </c>
      <c r="K89">
        <v>343.38626099999999</v>
      </c>
      <c r="L89">
        <v>653.15250000000003</v>
      </c>
      <c r="M89">
        <v>92</v>
      </c>
      <c r="N89">
        <v>118.125</v>
      </c>
      <c r="O89">
        <v>123.66562500000001</v>
      </c>
      <c r="P89">
        <v>138.75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325.125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36.952800000000003</v>
      </c>
      <c r="AH89">
        <v>113.64</v>
      </c>
      <c r="AI89">
        <v>0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0.68867999999999996</v>
      </c>
      <c r="AO89">
        <v>21.462</v>
      </c>
      <c r="AP89">
        <v>5.1239999999999997</v>
      </c>
      <c r="AQ89">
        <v>22.302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7.6719999999999997</v>
      </c>
      <c r="AY89">
        <v>0</v>
      </c>
      <c r="AZ89">
        <f t="shared" si="3"/>
        <v>80.069999999999993</v>
      </c>
      <c r="BA89">
        <f t="shared" si="4"/>
        <v>2890.8500140000006</v>
      </c>
      <c r="BD89">
        <v>25.2</v>
      </c>
      <c r="BE89">
        <v>7.44</v>
      </c>
      <c r="BF89">
        <v>2.2400000000000002</v>
      </c>
      <c r="BG89">
        <v>3.07</v>
      </c>
      <c r="BH89">
        <v>5.82</v>
      </c>
      <c r="BI89">
        <v>4.6900000000000004</v>
      </c>
      <c r="BJ89">
        <v>1.6</v>
      </c>
      <c r="BK89">
        <v>3.08</v>
      </c>
      <c r="BL89">
        <v>2.56</v>
      </c>
      <c r="BM89">
        <v>1.62</v>
      </c>
      <c r="BN89">
        <v>0.5</v>
      </c>
      <c r="BO89">
        <v>15.3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80.069999999999993</v>
      </c>
    </row>
    <row r="90" spans="1:75">
      <c r="A90" t="s">
        <v>132</v>
      </c>
      <c r="B90">
        <v>0</v>
      </c>
      <c r="C90">
        <v>39.9</v>
      </c>
      <c r="D90">
        <v>0</v>
      </c>
      <c r="E90">
        <v>0</v>
      </c>
      <c r="F90">
        <v>60.816000000000003</v>
      </c>
      <c r="G90">
        <v>5.43</v>
      </c>
      <c r="H90">
        <v>0</v>
      </c>
      <c r="I90">
        <v>62.472000000000001</v>
      </c>
      <c r="J90">
        <v>10.96</v>
      </c>
      <c r="K90">
        <v>343.38626099999999</v>
      </c>
      <c r="L90">
        <v>653.15250000000003</v>
      </c>
      <c r="M90">
        <v>92</v>
      </c>
      <c r="N90">
        <v>118.125</v>
      </c>
      <c r="O90">
        <v>123.66562500000001</v>
      </c>
      <c r="P90">
        <v>138.75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331.875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36.952800000000003</v>
      </c>
      <c r="AH90">
        <v>113.64</v>
      </c>
      <c r="AI90">
        <v>0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0.68867999999999996</v>
      </c>
      <c r="AO90">
        <v>21.462</v>
      </c>
      <c r="AP90">
        <v>5.1239999999999997</v>
      </c>
      <c r="AQ90">
        <v>22.302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7.6719999999999997</v>
      </c>
      <c r="AY90">
        <v>0</v>
      </c>
      <c r="AZ90">
        <f t="shared" si="3"/>
        <v>80.069999999999993</v>
      </c>
      <c r="BA90">
        <f t="shared" si="4"/>
        <v>2897.6000140000006</v>
      </c>
      <c r="BD90">
        <v>25.2</v>
      </c>
      <c r="BE90">
        <v>7.44</v>
      </c>
      <c r="BF90">
        <v>2.2400000000000002</v>
      </c>
      <c r="BG90">
        <v>3.07</v>
      </c>
      <c r="BH90">
        <v>5.82</v>
      </c>
      <c r="BI90">
        <v>4.6900000000000004</v>
      </c>
      <c r="BJ90">
        <v>1.6</v>
      </c>
      <c r="BK90">
        <v>3.08</v>
      </c>
      <c r="BL90">
        <v>2.56</v>
      </c>
      <c r="BM90">
        <v>1.62</v>
      </c>
      <c r="BN90">
        <v>0.5</v>
      </c>
      <c r="BO90">
        <v>15.3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80.069999999999993</v>
      </c>
    </row>
    <row r="91" spans="1:75">
      <c r="A91" t="s">
        <v>133</v>
      </c>
      <c r="B91">
        <v>0</v>
      </c>
      <c r="C91">
        <v>39.9</v>
      </c>
      <c r="D91">
        <v>0</v>
      </c>
      <c r="E91">
        <v>0</v>
      </c>
      <c r="F91">
        <v>60.816000000000003</v>
      </c>
      <c r="G91">
        <v>5.43</v>
      </c>
      <c r="H91">
        <v>0</v>
      </c>
      <c r="I91">
        <v>62.472000000000001</v>
      </c>
      <c r="J91">
        <v>10.96</v>
      </c>
      <c r="K91">
        <v>343.38626099999999</v>
      </c>
      <c r="L91">
        <v>653.15250000000003</v>
      </c>
      <c r="M91">
        <v>92</v>
      </c>
      <c r="N91">
        <v>118.125</v>
      </c>
      <c r="O91">
        <v>123.66562500000001</v>
      </c>
      <c r="P91">
        <v>138.75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337.5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10.0572</v>
      </c>
      <c r="AG91">
        <v>36.952800000000003</v>
      </c>
      <c r="AH91">
        <v>140.34540000000001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0.68867999999999996</v>
      </c>
      <c r="AO91">
        <v>21.462</v>
      </c>
      <c r="AP91">
        <v>5.1239999999999997</v>
      </c>
      <c r="AQ91">
        <v>22.302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7.6719999999999997</v>
      </c>
      <c r="AY91">
        <v>0</v>
      </c>
      <c r="AZ91">
        <f t="shared" si="3"/>
        <v>79.84</v>
      </c>
      <c r="BA91">
        <f t="shared" si="4"/>
        <v>2960.415054000001</v>
      </c>
      <c r="BD91">
        <v>24.08</v>
      </c>
      <c r="BE91">
        <v>7.63</v>
      </c>
      <c r="BF91">
        <v>2.15</v>
      </c>
      <c r="BG91">
        <v>3.17</v>
      </c>
      <c r="BH91">
        <v>5.81</v>
      </c>
      <c r="BI91">
        <v>4.78</v>
      </c>
      <c r="BJ91">
        <v>1.56</v>
      </c>
      <c r="BK91">
        <v>3.14</v>
      </c>
      <c r="BL91">
        <v>2.71</v>
      </c>
      <c r="BM91">
        <v>1.62</v>
      </c>
      <c r="BN91">
        <v>0.51</v>
      </c>
      <c r="BO91">
        <v>15.69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79.84</v>
      </c>
    </row>
    <row r="92" spans="1:75">
      <c r="A92" t="s">
        <v>134</v>
      </c>
      <c r="B92">
        <v>0</v>
      </c>
      <c r="C92">
        <v>39.9</v>
      </c>
      <c r="D92">
        <v>0</v>
      </c>
      <c r="E92">
        <v>0</v>
      </c>
      <c r="F92">
        <v>60.816000000000003</v>
      </c>
      <c r="G92">
        <v>5.43</v>
      </c>
      <c r="H92">
        <v>0</v>
      </c>
      <c r="I92">
        <v>62.472000000000001</v>
      </c>
      <c r="J92">
        <v>10.96</v>
      </c>
      <c r="K92">
        <v>343.38626099999999</v>
      </c>
      <c r="L92">
        <v>653.15250000000003</v>
      </c>
      <c r="M92">
        <v>92</v>
      </c>
      <c r="N92">
        <v>118.125</v>
      </c>
      <c r="O92">
        <v>123.66562500000001</v>
      </c>
      <c r="P92">
        <v>138.75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337.5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10.0572</v>
      </c>
      <c r="AG92">
        <v>36.952800000000003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0.68867999999999996</v>
      </c>
      <c r="AO92">
        <v>21.462</v>
      </c>
      <c r="AP92">
        <v>5.1239999999999997</v>
      </c>
      <c r="AQ92">
        <v>14.868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7.6719999999999997</v>
      </c>
      <c r="AY92">
        <v>0</v>
      </c>
      <c r="AZ92">
        <f t="shared" si="3"/>
        <v>79.86</v>
      </c>
      <c r="BA92">
        <f t="shared" si="4"/>
        <v>2953.0010540000007</v>
      </c>
      <c r="BD92">
        <v>24.08</v>
      </c>
      <c r="BE92">
        <v>7.63</v>
      </c>
      <c r="BF92">
        <v>2.15</v>
      </c>
      <c r="BG92">
        <v>3.19</v>
      </c>
      <c r="BH92">
        <v>5.81</v>
      </c>
      <c r="BI92">
        <v>4.78</v>
      </c>
      <c r="BJ92">
        <v>1.56</v>
      </c>
      <c r="BK92">
        <v>3.14</v>
      </c>
      <c r="BL92">
        <v>2.71</v>
      </c>
      <c r="BM92">
        <v>1.62</v>
      </c>
      <c r="BN92">
        <v>0.51</v>
      </c>
      <c r="BO92">
        <v>15.69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79.86</v>
      </c>
    </row>
    <row r="93" spans="1:75">
      <c r="A93" t="s">
        <v>135</v>
      </c>
      <c r="B93">
        <v>0</v>
      </c>
      <c r="C93">
        <v>39.9</v>
      </c>
      <c r="D93">
        <v>0</v>
      </c>
      <c r="E93">
        <v>0</v>
      </c>
      <c r="F93">
        <v>58.100999999999999</v>
      </c>
      <c r="G93">
        <v>4.8869999999999996</v>
      </c>
      <c r="H93">
        <v>0</v>
      </c>
      <c r="I93">
        <v>62.472000000000001</v>
      </c>
      <c r="J93">
        <v>10.96</v>
      </c>
      <c r="K93">
        <v>343.38626099999999</v>
      </c>
      <c r="L93">
        <v>653.15250000000003</v>
      </c>
      <c r="M93">
        <v>92</v>
      </c>
      <c r="N93">
        <v>118.125</v>
      </c>
      <c r="O93">
        <v>123.66562500000001</v>
      </c>
      <c r="P93">
        <v>138.75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10.0572</v>
      </c>
      <c r="AG93">
        <v>36.952800000000003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0.68867999999999996</v>
      </c>
      <c r="AO93">
        <v>21.462</v>
      </c>
      <c r="AP93">
        <v>5.1239999999999997</v>
      </c>
      <c r="AQ93">
        <v>7.4340000000000002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7.6719999999999997</v>
      </c>
      <c r="AY93">
        <v>0</v>
      </c>
      <c r="AZ93">
        <f t="shared" si="3"/>
        <v>79.86</v>
      </c>
      <c r="BA93">
        <f t="shared" si="4"/>
        <v>2950.1840540000007</v>
      </c>
      <c r="BD93">
        <v>24.08</v>
      </c>
      <c r="BE93">
        <v>7.63</v>
      </c>
      <c r="BF93">
        <v>2.15</v>
      </c>
      <c r="BG93">
        <v>3.19</v>
      </c>
      <c r="BH93">
        <v>5.81</v>
      </c>
      <c r="BI93">
        <v>4.78</v>
      </c>
      <c r="BJ93">
        <v>1.56</v>
      </c>
      <c r="BK93">
        <v>3.14</v>
      </c>
      <c r="BL93">
        <v>2.71</v>
      </c>
      <c r="BM93">
        <v>1.62</v>
      </c>
      <c r="BN93">
        <v>0.51</v>
      </c>
      <c r="BO93">
        <v>15.69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79.86</v>
      </c>
    </row>
    <row r="94" spans="1:75">
      <c r="A94" t="s">
        <v>136</v>
      </c>
      <c r="B94">
        <v>0</v>
      </c>
      <c r="C94">
        <v>39.9</v>
      </c>
      <c r="D94">
        <v>0</v>
      </c>
      <c r="E94">
        <v>0</v>
      </c>
      <c r="F94">
        <v>58.100999999999999</v>
      </c>
      <c r="G94">
        <v>4.8869999999999996</v>
      </c>
      <c r="H94">
        <v>0</v>
      </c>
      <c r="I94">
        <v>62.472000000000001</v>
      </c>
      <c r="J94">
        <v>10.96</v>
      </c>
      <c r="K94">
        <v>343.38626099999999</v>
      </c>
      <c r="L94">
        <v>653.15250000000003</v>
      </c>
      <c r="M94">
        <v>92</v>
      </c>
      <c r="N94">
        <v>118.125</v>
      </c>
      <c r="O94">
        <v>123.66562500000001</v>
      </c>
      <c r="P94">
        <v>138.75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10.0572</v>
      </c>
      <c r="AG94">
        <v>36.952800000000003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0.68867999999999996</v>
      </c>
      <c r="AO94">
        <v>21.462</v>
      </c>
      <c r="AP94">
        <v>5.1239999999999997</v>
      </c>
      <c r="AQ94">
        <v>7.4340000000000002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7.6719999999999997</v>
      </c>
      <c r="AY94">
        <v>0</v>
      </c>
      <c r="AZ94">
        <f t="shared" si="3"/>
        <v>79.8</v>
      </c>
      <c r="BA94">
        <f t="shared" si="4"/>
        <v>2950.1240540000008</v>
      </c>
      <c r="BD94">
        <v>24.08</v>
      </c>
      <c r="BE94">
        <v>7.63</v>
      </c>
      <c r="BF94">
        <v>2.15</v>
      </c>
      <c r="BG94">
        <v>3.22</v>
      </c>
      <c r="BH94">
        <v>5.81</v>
      </c>
      <c r="BI94">
        <v>4.78</v>
      </c>
      <c r="BJ94">
        <v>1.56</v>
      </c>
      <c r="BK94">
        <v>3.09</v>
      </c>
      <c r="BL94">
        <v>2.67</v>
      </c>
      <c r="BM94">
        <v>1.62</v>
      </c>
      <c r="BN94">
        <v>0.51</v>
      </c>
      <c r="BO94">
        <v>15.69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79.8</v>
      </c>
    </row>
    <row r="95" spans="1:75">
      <c r="A95" t="s">
        <v>137</v>
      </c>
      <c r="B95">
        <v>0</v>
      </c>
      <c r="C95">
        <v>42</v>
      </c>
      <c r="D95">
        <v>0</v>
      </c>
      <c r="E95">
        <v>0</v>
      </c>
      <c r="F95">
        <v>58.100999999999999</v>
      </c>
      <c r="G95">
        <v>3.8010000000000002</v>
      </c>
      <c r="H95">
        <v>0</v>
      </c>
      <c r="I95">
        <v>62.472000000000001</v>
      </c>
      <c r="J95">
        <v>10.96</v>
      </c>
      <c r="K95">
        <v>343.38626099999999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147.515625</v>
      </c>
      <c r="X95">
        <v>0</v>
      </c>
      <c r="Y95">
        <v>0</v>
      </c>
      <c r="Z95">
        <v>6.6</v>
      </c>
      <c r="AA95">
        <v>42.14808</v>
      </c>
      <c r="AB95">
        <v>26.34008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36.952800000000003</v>
      </c>
      <c r="AH95">
        <v>113.64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0.68867999999999996</v>
      </c>
      <c r="AO95">
        <v>21.462</v>
      </c>
      <c r="AP95">
        <v>5.1239999999999997</v>
      </c>
      <c r="AQ95">
        <v>1.6379999999999999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7.6719999999999997</v>
      </c>
      <c r="AY95">
        <v>0</v>
      </c>
      <c r="AZ95">
        <f t="shared" si="3"/>
        <v>79.88</v>
      </c>
      <c r="BA95">
        <f t="shared" si="4"/>
        <v>2891.8645139999999</v>
      </c>
      <c r="BD95">
        <v>24.08</v>
      </c>
      <c r="BE95">
        <v>7.63</v>
      </c>
      <c r="BF95">
        <v>2.15</v>
      </c>
      <c r="BG95">
        <v>3.22</v>
      </c>
      <c r="BH95">
        <v>5.81</v>
      </c>
      <c r="BI95">
        <v>4.78</v>
      </c>
      <c r="BJ95">
        <v>1.56</v>
      </c>
      <c r="BK95">
        <v>3.09</v>
      </c>
      <c r="BL95">
        <v>2.67</v>
      </c>
      <c r="BM95">
        <v>1.62</v>
      </c>
      <c r="BN95">
        <v>0.51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79.88</v>
      </c>
    </row>
    <row r="96" spans="1:75">
      <c r="A96" t="s">
        <v>138</v>
      </c>
      <c r="B96">
        <v>0</v>
      </c>
      <c r="C96">
        <v>42</v>
      </c>
      <c r="D96">
        <v>0</v>
      </c>
      <c r="E96">
        <v>0</v>
      </c>
      <c r="F96">
        <v>58.643999999999998</v>
      </c>
      <c r="G96">
        <v>3.258</v>
      </c>
      <c r="H96">
        <v>0</v>
      </c>
      <c r="I96">
        <v>62.472000000000001</v>
      </c>
      <c r="J96">
        <v>10.96</v>
      </c>
      <c r="K96">
        <v>343.38626099999999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147.515625</v>
      </c>
      <c r="X96">
        <v>0</v>
      </c>
      <c r="Y96">
        <v>0</v>
      </c>
      <c r="Z96">
        <v>6.6</v>
      </c>
      <c r="AA96">
        <v>42.14808</v>
      </c>
      <c r="AB96">
        <v>26.34008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36.952800000000003</v>
      </c>
      <c r="AH96">
        <v>85.23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0.68867999999999996</v>
      </c>
      <c r="AO96">
        <v>21.462</v>
      </c>
      <c r="AP96">
        <v>5.1239999999999997</v>
      </c>
      <c r="AQ96">
        <v>0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7.6719999999999997</v>
      </c>
      <c r="AY96">
        <v>0</v>
      </c>
      <c r="AZ96">
        <f t="shared" si="3"/>
        <v>79.91</v>
      </c>
      <c r="BA96">
        <f t="shared" si="4"/>
        <v>2861.8465139999998</v>
      </c>
      <c r="BD96">
        <v>24.08</v>
      </c>
      <c r="BE96">
        <v>7.63</v>
      </c>
      <c r="BF96">
        <v>2.15</v>
      </c>
      <c r="BG96">
        <v>3.25</v>
      </c>
      <c r="BH96">
        <v>5.81</v>
      </c>
      <c r="BI96">
        <v>4.78</v>
      </c>
      <c r="BJ96">
        <v>1.56</v>
      </c>
      <c r="BK96">
        <v>3.09</v>
      </c>
      <c r="BL96">
        <v>2.67</v>
      </c>
      <c r="BM96">
        <v>1.62</v>
      </c>
      <c r="BN96">
        <v>0.51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79.91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61.902000000000001</v>
      </c>
      <c r="G97">
        <v>0</v>
      </c>
      <c r="H97">
        <v>0</v>
      </c>
      <c r="I97">
        <v>62.472000000000001</v>
      </c>
      <c r="J97">
        <v>10.96</v>
      </c>
      <c r="K97">
        <v>343.38626099999999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147.515625</v>
      </c>
      <c r="X97">
        <v>0</v>
      </c>
      <c r="Y97">
        <v>0</v>
      </c>
      <c r="Z97">
        <v>6.6</v>
      </c>
      <c r="AA97">
        <v>42.14808</v>
      </c>
      <c r="AB97">
        <v>26.34008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36.952800000000003</v>
      </c>
      <c r="AH97">
        <v>85.23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0.68867999999999996</v>
      </c>
      <c r="AO97">
        <v>21.462</v>
      </c>
      <c r="AP97">
        <v>5.1239999999999997</v>
      </c>
      <c r="AQ97">
        <v>0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7.6719999999999997</v>
      </c>
      <c r="AY97">
        <v>0</v>
      </c>
      <c r="AZ97">
        <f t="shared" si="3"/>
        <v>79.91</v>
      </c>
      <c r="BA97">
        <f t="shared" si="4"/>
        <v>2862.3715139999999</v>
      </c>
      <c r="BD97">
        <v>24.08</v>
      </c>
      <c r="BE97">
        <v>7.63</v>
      </c>
      <c r="BF97">
        <v>2.15</v>
      </c>
      <c r="BG97">
        <v>3.25</v>
      </c>
      <c r="BH97">
        <v>5.81</v>
      </c>
      <c r="BI97">
        <v>4.78</v>
      </c>
      <c r="BJ97">
        <v>1.56</v>
      </c>
      <c r="BK97">
        <v>3.09</v>
      </c>
      <c r="BL97">
        <v>2.67</v>
      </c>
      <c r="BM97">
        <v>1.62</v>
      </c>
      <c r="BN97">
        <v>0.51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79.91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61.902000000000001</v>
      </c>
      <c r="G98">
        <v>0</v>
      </c>
      <c r="H98">
        <v>0</v>
      </c>
      <c r="I98">
        <v>62.472000000000001</v>
      </c>
      <c r="J98">
        <v>10.96</v>
      </c>
      <c r="K98">
        <v>343.38626099999999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147.515625</v>
      </c>
      <c r="X98">
        <v>0</v>
      </c>
      <c r="Y98">
        <v>0</v>
      </c>
      <c r="Z98">
        <v>6.6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36.952800000000003</v>
      </c>
      <c r="AH98">
        <v>85.23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0.68867999999999996</v>
      </c>
      <c r="AO98">
        <v>21.462</v>
      </c>
      <c r="AP98">
        <v>5.1239999999999997</v>
      </c>
      <c r="AQ98">
        <v>0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7.6719999999999997</v>
      </c>
      <c r="AY98">
        <v>0</v>
      </c>
      <c r="AZ98">
        <f t="shared" si="3"/>
        <v>79.94</v>
      </c>
      <c r="BA98">
        <f t="shared" si="4"/>
        <v>2852.6943860000001</v>
      </c>
      <c r="BD98">
        <v>24.08</v>
      </c>
      <c r="BE98">
        <v>7.63</v>
      </c>
      <c r="BF98">
        <v>2.15</v>
      </c>
      <c r="BG98">
        <v>3.28</v>
      </c>
      <c r="BH98">
        <v>5.81</v>
      </c>
      <c r="BI98">
        <v>4.78</v>
      </c>
      <c r="BJ98">
        <v>1.56</v>
      </c>
      <c r="BK98">
        <v>3.09</v>
      </c>
      <c r="BL98">
        <v>2.67</v>
      </c>
      <c r="BM98">
        <v>1.62</v>
      </c>
      <c r="BN98">
        <v>0.51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79.94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0.98831250000000015</v>
      </c>
      <c r="D99">
        <f t="shared" si="6"/>
        <v>0</v>
      </c>
      <c r="E99">
        <f t="shared" si="6"/>
        <v>0</v>
      </c>
      <c r="F99">
        <f t="shared" si="6"/>
        <v>1.6082302500000016</v>
      </c>
      <c r="G99">
        <f t="shared" si="6"/>
        <v>2.4299250000000001E-2</v>
      </c>
      <c r="H99">
        <f t="shared" si="6"/>
        <v>0</v>
      </c>
      <c r="I99">
        <f t="shared" si="6"/>
        <v>1.2428640000000004</v>
      </c>
      <c r="J99">
        <f t="shared" si="6"/>
        <v>0.69705600000000145</v>
      </c>
      <c r="K99">
        <f t="shared" si="6"/>
        <v>8.2412702639999935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3.3090000000000002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8.1240075000000012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0.19788945000000005</v>
      </c>
      <c r="AA99">
        <f t="shared" si="6"/>
        <v>0.41078893999999982</v>
      </c>
      <c r="AB99">
        <f t="shared" si="6"/>
        <v>0.50451383999999955</v>
      </c>
      <c r="AC99">
        <f t="shared" si="6"/>
        <v>0.38442895349999917</v>
      </c>
      <c r="AD99">
        <f t="shared" si="6"/>
        <v>0.62047370000000035</v>
      </c>
      <c r="AE99">
        <f t="shared" si="6"/>
        <v>1.1864773440000005</v>
      </c>
      <c r="AF99">
        <f t="shared" si="6"/>
        <v>0.19187560000000015</v>
      </c>
      <c r="AG99">
        <f t="shared" si="6"/>
        <v>0.88686720000000052</v>
      </c>
      <c r="AH99">
        <f t="shared" si="6"/>
        <v>1.7920554499999997</v>
      </c>
      <c r="AI99">
        <f t="shared" si="6"/>
        <v>0.16039800000000001</v>
      </c>
      <c r="AJ99">
        <f t="shared" si="6"/>
        <v>0</v>
      </c>
      <c r="AK99">
        <f t="shared" si="6"/>
        <v>1.2334680000000007</v>
      </c>
      <c r="AL99">
        <f t="shared" si="6"/>
        <v>1.3763890000000003</v>
      </c>
      <c r="AM99">
        <f t="shared" si="6"/>
        <v>0.3792918199999995</v>
      </c>
      <c r="AN99">
        <f t="shared" si="6"/>
        <v>1.6528319999999989E-2</v>
      </c>
      <c r="AO99">
        <f t="shared" si="6"/>
        <v>0.5368440000000001</v>
      </c>
      <c r="AP99">
        <f t="shared" si="6"/>
        <v>0.14686665000000007</v>
      </c>
      <c r="AQ99">
        <f t="shared" si="6"/>
        <v>0.17892000000000005</v>
      </c>
      <c r="AR99">
        <f t="shared" si="6"/>
        <v>0.23107845749999997</v>
      </c>
      <c r="AS99">
        <f t="shared" si="6"/>
        <v>0</v>
      </c>
      <c r="AT99">
        <f t="shared" si="6"/>
        <v>0.35992319999999939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6.5760000000000013E-2</v>
      </c>
      <c r="AY99">
        <f t="shared" si="6"/>
        <v>0</v>
      </c>
      <c r="AZ99">
        <f t="shared" si="6"/>
        <v>1.881594999999999</v>
      </c>
      <c r="BA99">
        <f>SUM(B99:AZ99)</f>
        <v>66.876608512999965</v>
      </c>
      <c r="BD99">
        <f t="shared" ref="BD99:BW99" si="7">SUM(BD3:BD98)/4000</f>
        <v>0.58775999999999939</v>
      </c>
      <c r="BE99">
        <f t="shared" si="7"/>
        <v>0.18164000000000016</v>
      </c>
      <c r="BF99">
        <f t="shared" si="7"/>
        <v>5.236250000000009E-2</v>
      </c>
      <c r="BG99">
        <f t="shared" si="7"/>
        <v>5.2489999999999988E-2</v>
      </c>
      <c r="BH99">
        <f t="shared" si="7"/>
        <v>0.13875999999999988</v>
      </c>
      <c r="BI99">
        <f t="shared" si="7"/>
        <v>0.11519499999999981</v>
      </c>
      <c r="BJ99">
        <f t="shared" si="7"/>
        <v>3.7760000000000009E-2</v>
      </c>
      <c r="BK99">
        <f t="shared" si="7"/>
        <v>7.4477499999999974E-2</v>
      </c>
      <c r="BL99">
        <f t="shared" si="7"/>
        <v>6.6235000000000058E-2</v>
      </c>
      <c r="BM99">
        <f t="shared" si="7"/>
        <v>3.8880000000000053E-2</v>
      </c>
      <c r="BN99">
        <f t="shared" si="7"/>
        <v>1.2160000000000004E-2</v>
      </c>
      <c r="BO99">
        <f t="shared" si="7"/>
        <v>0.35635500000000003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1.881594999999999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2</v>
      </c>
      <c r="G3">
        <v>0</v>
      </c>
      <c r="H3">
        <v>0</v>
      </c>
      <c r="I3">
        <v>0</v>
      </c>
      <c r="J3">
        <v>10</v>
      </c>
      <c r="K3">
        <v>343.38626099999999</v>
      </c>
      <c r="L3">
        <v>653.11180000000002</v>
      </c>
      <c r="M3">
        <v>92</v>
      </c>
      <c r="N3">
        <v>118.125</v>
      </c>
      <c r="O3">
        <v>123.66562500000001</v>
      </c>
      <c r="P3">
        <v>139.31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20.625399999999999</v>
      </c>
      <c r="W3">
        <v>44.311</v>
      </c>
      <c r="X3">
        <v>147.515625</v>
      </c>
      <c r="Y3">
        <v>0</v>
      </c>
      <c r="Z3">
        <v>0</v>
      </c>
      <c r="AA3">
        <v>37.92</v>
      </c>
      <c r="AB3">
        <v>13.0634</v>
      </c>
      <c r="AC3">
        <v>19.374780999999999</v>
      </c>
      <c r="AD3">
        <v>18.229800000000001</v>
      </c>
      <c r="AE3">
        <v>49.436556000000003</v>
      </c>
      <c r="AF3">
        <v>6.4089999999999998</v>
      </c>
      <c r="AG3">
        <v>36.952800000000003</v>
      </c>
      <c r="AH3">
        <v>93.563599999999994</v>
      </c>
      <c r="AI3">
        <v>0</v>
      </c>
      <c r="AJ3">
        <v>0</v>
      </c>
      <c r="AK3">
        <v>51.394500000000001</v>
      </c>
      <c r="AL3">
        <v>69.72</v>
      </c>
      <c r="AM3">
        <v>15.7294</v>
      </c>
      <c r="AN3">
        <v>0.68867999999999996</v>
      </c>
      <c r="AO3">
        <v>22.05</v>
      </c>
      <c r="AP3">
        <v>3.7149000000000001</v>
      </c>
      <c r="AQ3">
        <v>22.491</v>
      </c>
      <c r="AR3">
        <v>53.543999999999997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76.479999999999976</v>
      </c>
      <c r="BA3">
        <f>SUM(B3:AZ3)</f>
        <v>2809.1801280000004</v>
      </c>
      <c r="BB3">
        <v>0</v>
      </c>
      <c r="BD3">
        <v>23.27</v>
      </c>
      <c r="BE3">
        <v>7.37</v>
      </c>
      <c r="BF3">
        <v>0.98</v>
      </c>
      <c r="BG3">
        <v>1.81</v>
      </c>
      <c r="BH3">
        <v>5.63</v>
      </c>
      <c r="BI3">
        <v>6.78</v>
      </c>
      <c r="BJ3">
        <v>1.51</v>
      </c>
      <c r="BK3">
        <v>2.12</v>
      </c>
      <c r="BL3">
        <v>3.12</v>
      </c>
      <c r="BM3">
        <v>1.62</v>
      </c>
      <c r="BN3">
        <v>0.51</v>
      </c>
      <c r="BO3">
        <v>14.86</v>
      </c>
      <c r="BP3">
        <v>0</v>
      </c>
      <c r="BQ3">
        <v>4.38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76.479999999999976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0</v>
      </c>
      <c r="J4">
        <v>10</v>
      </c>
      <c r="K4">
        <v>343.38626099999999</v>
      </c>
      <c r="L4">
        <v>653.11180000000002</v>
      </c>
      <c r="M4">
        <v>92</v>
      </c>
      <c r="N4">
        <v>118.125</v>
      </c>
      <c r="O4">
        <v>123.66562500000001</v>
      </c>
      <c r="P4">
        <v>139.31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20.625399999999999</v>
      </c>
      <c r="W4">
        <v>44.311</v>
      </c>
      <c r="X4">
        <v>147.515625</v>
      </c>
      <c r="Y4">
        <v>0</v>
      </c>
      <c r="Z4">
        <v>0</v>
      </c>
      <c r="AA4">
        <v>28.045000000000002</v>
      </c>
      <c r="AB4">
        <v>13.0634</v>
      </c>
      <c r="AC4">
        <v>19.374780999999999</v>
      </c>
      <c r="AD4">
        <v>18.229800000000001</v>
      </c>
      <c r="AE4">
        <v>49.436556000000003</v>
      </c>
      <c r="AF4">
        <v>6.4089999999999998</v>
      </c>
      <c r="AG4">
        <v>36.952800000000003</v>
      </c>
      <c r="AH4">
        <v>93.563599999999994</v>
      </c>
      <c r="AI4">
        <v>0</v>
      </c>
      <c r="AJ4">
        <v>0</v>
      </c>
      <c r="AK4">
        <v>51.394500000000001</v>
      </c>
      <c r="AL4">
        <v>69.72</v>
      </c>
      <c r="AM4">
        <v>15.7294</v>
      </c>
      <c r="AN4">
        <v>0.68867999999999996</v>
      </c>
      <c r="AO4">
        <v>22.05</v>
      </c>
      <c r="AP4">
        <v>3.7149000000000001</v>
      </c>
      <c r="AQ4">
        <v>22.491</v>
      </c>
      <c r="AR4">
        <v>53.543999999999997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76.479999999999976</v>
      </c>
      <c r="BA4">
        <f t="shared" ref="BA4:BA67" si="1">SUM(B4:AZ4)</f>
        <v>2799.3051280000004</v>
      </c>
      <c r="BB4">
        <v>1</v>
      </c>
      <c r="BD4">
        <v>23.27</v>
      </c>
      <c r="BE4">
        <v>7.37</v>
      </c>
      <c r="BF4">
        <v>0.98</v>
      </c>
      <c r="BG4">
        <v>1.81</v>
      </c>
      <c r="BH4">
        <v>5.63</v>
      </c>
      <c r="BI4">
        <v>6.78</v>
      </c>
      <c r="BJ4">
        <v>1.51</v>
      </c>
      <c r="BK4">
        <v>2.12</v>
      </c>
      <c r="BL4">
        <v>3.12</v>
      </c>
      <c r="BM4">
        <v>1.62</v>
      </c>
      <c r="BN4">
        <v>0.51</v>
      </c>
      <c r="BO4">
        <v>14.86</v>
      </c>
      <c r="BP4">
        <v>0</v>
      </c>
      <c r="BQ4">
        <v>4.38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76.479999999999976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343.38626099999999</v>
      </c>
      <c r="L5">
        <v>653.11180000000002</v>
      </c>
      <c r="M5">
        <v>92</v>
      </c>
      <c r="N5">
        <v>118.125</v>
      </c>
      <c r="O5">
        <v>123.66562500000001</v>
      </c>
      <c r="P5">
        <v>139.31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20.625399999999999</v>
      </c>
      <c r="W5">
        <v>44.917999999999999</v>
      </c>
      <c r="X5">
        <v>147.515625</v>
      </c>
      <c r="Y5">
        <v>0</v>
      </c>
      <c r="Z5">
        <v>0</v>
      </c>
      <c r="AA5">
        <v>28.045000000000002</v>
      </c>
      <c r="AB5">
        <v>13.0634</v>
      </c>
      <c r="AC5">
        <v>9.6778399999999998</v>
      </c>
      <c r="AD5">
        <v>18.229800000000001</v>
      </c>
      <c r="AE5">
        <v>49.436556000000003</v>
      </c>
      <c r="AF5">
        <v>6.4089999999999998</v>
      </c>
      <c r="AG5">
        <v>36.952800000000003</v>
      </c>
      <c r="AH5">
        <v>70.172700000000006</v>
      </c>
      <c r="AI5">
        <v>0</v>
      </c>
      <c r="AJ5">
        <v>0</v>
      </c>
      <c r="AK5">
        <v>51.394500000000001</v>
      </c>
      <c r="AL5">
        <v>69.72</v>
      </c>
      <c r="AM5">
        <v>15.7294</v>
      </c>
      <c r="AN5">
        <v>0.68867999999999996</v>
      </c>
      <c r="AO5">
        <v>22.05</v>
      </c>
      <c r="AP5">
        <v>3.843</v>
      </c>
      <c r="AQ5">
        <v>14.868</v>
      </c>
      <c r="AR5">
        <v>53.543999999999997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74.479999999999976</v>
      </c>
      <c r="BA5">
        <f t="shared" si="1"/>
        <v>2755.3293870000002</v>
      </c>
      <c r="BB5">
        <v>2</v>
      </c>
      <c r="BD5">
        <v>23.27</v>
      </c>
      <c r="BE5">
        <v>7.37</v>
      </c>
      <c r="BF5">
        <v>0.98</v>
      </c>
      <c r="BG5">
        <v>1.81</v>
      </c>
      <c r="BH5">
        <v>5.63</v>
      </c>
      <c r="BI5">
        <v>4.78</v>
      </c>
      <c r="BJ5">
        <v>1.51</v>
      </c>
      <c r="BK5">
        <v>2.12</v>
      </c>
      <c r="BL5">
        <v>3.12</v>
      </c>
      <c r="BM5">
        <v>1.62</v>
      </c>
      <c r="BN5">
        <v>0.51</v>
      </c>
      <c r="BO5">
        <v>14.86</v>
      </c>
      <c r="BP5">
        <v>0</v>
      </c>
      <c r="BQ5">
        <v>4.38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74.479999999999976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343.38626099999999</v>
      </c>
      <c r="L6">
        <v>653.11180000000002</v>
      </c>
      <c r="M6">
        <v>92</v>
      </c>
      <c r="N6">
        <v>118.125</v>
      </c>
      <c r="O6">
        <v>123.66562500000001</v>
      </c>
      <c r="P6">
        <v>139.31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20.625399999999999</v>
      </c>
      <c r="W6">
        <v>44.917999999999999</v>
      </c>
      <c r="X6">
        <v>147.515625</v>
      </c>
      <c r="Y6">
        <v>0</v>
      </c>
      <c r="Z6">
        <v>0</v>
      </c>
      <c r="AA6">
        <v>28.045000000000002</v>
      </c>
      <c r="AB6">
        <v>13.0634</v>
      </c>
      <c r="AC6">
        <v>9.6778399999999998</v>
      </c>
      <c r="AD6">
        <v>18.229800000000001</v>
      </c>
      <c r="AE6">
        <v>49.436556000000003</v>
      </c>
      <c r="AF6">
        <v>6.4089999999999998</v>
      </c>
      <c r="AG6">
        <v>36.952800000000003</v>
      </c>
      <c r="AH6">
        <v>70.172700000000006</v>
      </c>
      <c r="AI6">
        <v>0</v>
      </c>
      <c r="AJ6">
        <v>0</v>
      </c>
      <c r="AK6">
        <v>51.394500000000001</v>
      </c>
      <c r="AL6">
        <v>69.72</v>
      </c>
      <c r="AM6">
        <v>15.7294</v>
      </c>
      <c r="AN6">
        <v>0.68867999999999996</v>
      </c>
      <c r="AO6">
        <v>21.756</v>
      </c>
      <c r="AP6">
        <v>3.843</v>
      </c>
      <c r="AQ6">
        <v>14.868</v>
      </c>
      <c r="AR6">
        <v>53.543999999999997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74.479999999999976</v>
      </c>
      <c r="BA6">
        <f t="shared" si="1"/>
        <v>2755.0353869999999</v>
      </c>
      <c r="BB6">
        <v>3</v>
      </c>
      <c r="BD6">
        <v>23.27</v>
      </c>
      <c r="BE6">
        <v>7.37</v>
      </c>
      <c r="BF6">
        <v>0.98</v>
      </c>
      <c r="BG6">
        <v>1.81</v>
      </c>
      <c r="BH6">
        <v>5.63</v>
      </c>
      <c r="BI6">
        <v>4.78</v>
      </c>
      <c r="BJ6">
        <v>1.51</v>
      </c>
      <c r="BK6">
        <v>2.12</v>
      </c>
      <c r="BL6">
        <v>3.12</v>
      </c>
      <c r="BM6">
        <v>1.62</v>
      </c>
      <c r="BN6">
        <v>0.51</v>
      </c>
      <c r="BO6">
        <v>14.86</v>
      </c>
      <c r="BP6">
        <v>0</v>
      </c>
      <c r="BQ6">
        <v>4.38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74.479999999999976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343.38626099999999</v>
      </c>
      <c r="L7">
        <v>653.11180000000002</v>
      </c>
      <c r="M7">
        <v>92</v>
      </c>
      <c r="N7">
        <v>118.125</v>
      </c>
      <c r="O7">
        <v>123.66562500000001</v>
      </c>
      <c r="P7">
        <v>139.31</v>
      </c>
      <c r="Q7">
        <v>21.82</v>
      </c>
      <c r="R7">
        <v>42.390099999999997</v>
      </c>
      <c r="S7">
        <v>26.3901</v>
      </c>
      <c r="T7">
        <v>0</v>
      </c>
      <c r="U7">
        <v>388.125</v>
      </c>
      <c r="V7">
        <v>20.625399999999999</v>
      </c>
      <c r="W7">
        <v>44.917999999999999</v>
      </c>
      <c r="X7">
        <v>147.515625</v>
      </c>
      <c r="Y7">
        <v>0</v>
      </c>
      <c r="Z7">
        <v>0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49.436556000000003</v>
      </c>
      <c r="AF7">
        <v>6.4089999999999998</v>
      </c>
      <c r="AG7">
        <v>36.952800000000003</v>
      </c>
      <c r="AH7">
        <v>46.781799999999997</v>
      </c>
      <c r="AI7">
        <v>0</v>
      </c>
      <c r="AJ7">
        <v>0</v>
      </c>
      <c r="AK7">
        <v>51.394500000000001</v>
      </c>
      <c r="AL7">
        <v>69.72</v>
      </c>
      <c r="AM7">
        <v>15.7294</v>
      </c>
      <c r="AN7">
        <v>0.68867999999999996</v>
      </c>
      <c r="AO7">
        <v>21.756</v>
      </c>
      <c r="AP7">
        <v>3.843</v>
      </c>
      <c r="AQ7">
        <v>7.4340000000000002</v>
      </c>
      <c r="AR7">
        <v>49.68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74.479999999999976</v>
      </c>
      <c r="BA7">
        <f t="shared" si="1"/>
        <v>2689.7014869999998</v>
      </c>
      <c r="BB7">
        <v>4</v>
      </c>
      <c r="BD7">
        <v>23.27</v>
      </c>
      <c r="BE7">
        <v>7.37</v>
      </c>
      <c r="BF7">
        <v>0.98</v>
      </c>
      <c r="BG7">
        <v>1.81</v>
      </c>
      <c r="BH7">
        <v>5.63</v>
      </c>
      <c r="BI7">
        <v>4.78</v>
      </c>
      <c r="BJ7">
        <v>1.51</v>
      </c>
      <c r="BK7">
        <v>2.12</v>
      </c>
      <c r="BL7">
        <v>3.12</v>
      </c>
      <c r="BM7">
        <v>1.62</v>
      </c>
      <c r="BN7">
        <v>0.51</v>
      </c>
      <c r="BO7">
        <v>14.86</v>
      </c>
      <c r="BP7">
        <v>0</v>
      </c>
      <c r="BQ7">
        <v>4.38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74.479999999999976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343.38626099999999</v>
      </c>
      <c r="L8">
        <v>653.11180000000002</v>
      </c>
      <c r="M8">
        <v>92</v>
      </c>
      <c r="N8">
        <v>118.125</v>
      </c>
      <c r="O8">
        <v>123.66562500000001</v>
      </c>
      <c r="P8">
        <v>139.31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20.625399999999999</v>
      </c>
      <c r="W8">
        <v>44.917999999999999</v>
      </c>
      <c r="X8">
        <v>147.515625</v>
      </c>
      <c r="Y8">
        <v>0</v>
      </c>
      <c r="Z8">
        <v>0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49.436556000000003</v>
      </c>
      <c r="AF8">
        <v>6.4089999999999998</v>
      </c>
      <c r="AG8">
        <v>36.952800000000003</v>
      </c>
      <c r="AH8">
        <v>46.781799999999997</v>
      </c>
      <c r="AI8">
        <v>0</v>
      </c>
      <c r="AJ8">
        <v>0</v>
      </c>
      <c r="AK8">
        <v>51.394500000000001</v>
      </c>
      <c r="AL8">
        <v>69.72</v>
      </c>
      <c r="AM8">
        <v>15.7294</v>
      </c>
      <c r="AN8">
        <v>0.68867999999999996</v>
      </c>
      <c r="AO8">
        <v>21.756</v>
      </c>
      <c r="AP8">
        <v>3.843</v>
      </c>
      <c r="AQ8">
        <v>7.4340000000000002</v>
      </c>
      <c r="AR8">
        <v>49.68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74.479999999999976</v>
      </c>
      <c r="BA8">
        <f t="shared" si="1"/>
        <v>2650.5514870000002</v>
      </c>
      <c r="BB8">
        <v>5</v>
      </c>
      <c r="BD8">
        <v>23.27</v>
      </c>
      <c r="BE8">
        <v>7.37</v>
      </c>
      <c r="BF8">
        <v>0.98</v>
      </c>
      <c r="BG8">
        <v>1.81</v>
      </c>
      <c r="BH8">
        <v>5.63</v>
      </c>
      <c r="BI8">
        <v>4.78</v>
      </c>
      <c r="BJ8">
        <v>1.51</v>
      </c>
      <c r="BK8">
        <v>2.12</v>
      </c>
      <c r="BL8">
        <v>3.12</v>
      </c>
      <c r="BM8">
        <v>1.62</v>
      </c>
      <c r="BN8">
        <v>0.51</v>
      </c>
      <c r="BO8">
        <v>14.86</v>
      </c>
      <c r="BP8">
        <v>0</v>
      </c>
      <c r="BQ8">
        <v>4.38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74.479999999999976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343.38626099999999</v>
      </c>
      <c r="L9">
        <v>653.11180000000002</v>
      </c>
      <c r="M9">
        <v>92</v>
      </c>
      <c r="N9">
        <v>118.125</v>
      </c>
      <c r="O9">
        <v>123.66562500000001</v>
      </c>
      <c r="P9">
        <v>139.31</v>
      </c>
      <c r="Q9">
        <v>21.82</v>
      </c>
      <c r="R9">
        <v>42.390099999999997</v>
      </c>
      <c r="S9">
        <v>26.3901</v>
      </c>
      <c r="T9">
        <v>0</v>
      </c>
      <c r="U9">
        <v>348.97500000000002</v>
      </c>
      <c r="V9">
        <v>20.625399999999999</v>
      </c>
      <c r="W9">
        <v>44.917999999999999</v>
      </c>
      <c r="X9">
        <v>147.515625</v>
      </c>
      <c r="Y9">
        <v>0</v>
      </c>
      <c r="Z9">
        <v>0</v>
      </c>
      <c r="AA9">
        <v>13.43</v>
      </c>
      <c r="AB9">
        <v>13.0634</v>
      </c>
      <c r="AC9">
        <v>9.6778399999999998</v>
      </c>
      <c r="AD9">
        <v>18.229800000000001</v>
      </c>
      <c r="AE9">
        <v>49.436556000000003</v>
      </c>
      <c r="AF9">
        <v>6.4089999999999998</v>
      </c>
      <c r="AG9">
        <v>36.952800000000003</v>
      </c>
      <c r="AH9">
        <v>23.390899999999998</v>
      </c>
      <c r="AI9">
        <v>0</v>
      </c>
      <c r="AJ9">
        <v>0</v>
      </c>
      <c r="AK9">
        <v>51.394500000000001</v>
      </c>
      <c r="AL9">
        <v>69.72</v>
      </c>
      <c r="AM9">
        <v>15.7294</v>
      </c>
      <c r="AN9">
        <v>0.68867999999999996</v>
      </c>
      <c r="AO9">
        <v>21.756</v>
      </c>
      <c r="AP9">
        <v>3.843</v>
      </c>
      <c r="AQ9">
        <v>0</v>
      </c>
      <c r="AR9">
        <v>49.68</v>
      </c>
      <c r="AS9">
        <v>0</v>
      </c>
      <c r="AT9">
        <v>14.497464000000001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74.479999999999976</v>
      </c>
      <c r="BA9">
        <f t="shared" si="1"/>
        <v>2604.6122509999996</v>
      </c>
      <c r="BB9">
        <v>6</v>
      </c>
      <c r="BD9">
        <v>23.27</v>
      </c>
      <c r="BE9">
        <v>7.37</v>
      </c>
      <c r="BF9">
        <v>0.98</v>
      </c>
      <c r="BG9">
        <v>1.81</v>
      </c>
      <c r="BH9">
        <v>5.63</v>
      </c>
      <c r="BI9">
        <v>4.78</v>
      </c>
      <c r="BJ9">
        <v>1.51</v>
      </c>
      <c r="BK9">
        <v>2.12</v>
      </c>
      <c r="BL9">
        <v>3.12</v>
      </c>
      <c r="BM9">
        <v>1.62</v>
      </c>
      <c r="BN9">
        <v>0.51</v>
      </c>
      <c r="BO9">
        <v>14.86</v>
      </c>
      <c r="BP9">
        <v>0</v>
      </c>
      <c r="BQ9">
        <v>4.38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74.479999999999976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343.38626099999999</v>
      </c>
      <c r="L10">
        <v>653.11180000000002</v>
      </c>
      <c r="M10">
        <v>92</v>
      </c>
      <c r="N10">
        <v>118.125</v>
      </c>
      <c r="O10">
        <v>123.66562500000001</v>
      </c>
      <c r="P10">
        <v>139.31</v>
      </c>
      <c r="Q10">
        <v>21.82</v>
      </c>
      <c r="R10">
        <v>42.390099999999997</v>
      </c>
      <c r="S10">
        <v>26.3901</v>
      </c>
      <c r="T10">
        <v>0</v>
      </c>
      <c r="U10">
        <v>348.97500000000002</v>
      </c>
      <c r="V10">
        <v>20.625399999999999</v>
      </c>
      <c r="W10">
        <v>44.917999999999999</v>
      </c>
      <c r="X10">
        <v>147.515625</v>
      </c>
      <c r="Y10">
        <v>0</v>
      </c>
      <c r="Z10">
        <v>6.6</v>
      </c>
      <c r="AA10">
        <v>13.43</v>
      </c>
      <c r="AB10">
        <v>13.0634</v>
      </c>
      <c r="AC10">
        <v>9.6778399999999998</v>
      </c>
      <c r="AD10">
        <v>18.229800000000001</v>
      </c>
      <c r="AE10">
        <v>49.436556000000003</v>
      </c>
      <c r="AF10">
        <v>6.4089999999999998</v>
      </c>
      <c r="AG10">
        <v>36.952800000000003</v>
      </c>
      <c r="AH10">
        <v>23.390899999999998</v>
      </c>
      <c r="AI10">
        <v>0</v>
      </c>
      <c r="AJ10">
        <v>0</v>
      </c>
      <c r="AK10">
        <v>51.394500000000001</v>
      </c>
      <c r="AL10">
        <v>69.72</v>
      </c>
      <c r="AM10">
        <v>15.7294</v>
      </c>
      <c r="AN10">
        <v>0.68867999999999996</v>
      </c>
      <c r="AO10">
        <v>21.756</v>
      </c>
      <c r="AP10">
        <v>3.843</v>
      </c>
      <c r="AQ10">
        <v>0</v>
      </c>
      <c r="AR10">
        <v>49.68</v>
      </c>
      <c r="AS10">
        <v>0</v>
      </c>
      <c r="AT10">
        <v>13.530718999999999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74.479999999999976</v>
      </c>
      <c r="BA10">
        <f t="shared" si="1"/>
        <v>2610.2455059999993</v>
      </c>
      <c r="BB10">
        <v>7</v>
      </c>
      <c r="BD10">
        <v>23.27</v>
      </c>
      <c r="BE10">
        <v>7.37</v>
      </c>
      <c r="BF10">
        <v>0.98</v>
      </c>
      <c r="BG10">
        <v>1.81</v>
      </c>
      <c r="BH10">
        <v>5.63</v>
      </c>
      <c r="BI10">
        <v>4.78</v>
      </c>
      <c r="BJ10">
        <v>1.51</v>
      </c>
      <c r="BK10">
        <v>2.12</v>
      </c>
      <c r="BL10">
        <v>3.12</v>
      </c>
      <c r="BM10">
        <v>1.62</v>
      </c>
      <c r="BN10">
        <v>0.51</v>
      </c>
      <c r="BO10">
        <v>14.86</v>
      </c>
      <c r="BP10">
        <v>0</v>
      </c>
      <c r="BQ10">
        <v>4.38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74.479999999999976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343.38626099999999</v>
      </c>
      <c r="L11">
        <v>653.11180000000002</v>
      </c>
      <c r="M11">
        <v>92</v>
      </c>
      <c r="N11">
        <v>118.125</v>
      </c>
      <c r="O11">
        <v>123.66562500000001</v>
      </c>
      <c r="P11">
        <v>139.31</v>
      </c>
      <c r="Q11">
        <v>21.82</v>
      </c>
      <c r="R11">
        <v>42.390099999999997</v>
      </c>
      <c r="S11">
        <v>26.3901</v>
      </c>
      <c r="T11">
        <v>0</v>
      </c>
      <c r="U11">
        <v>348.97500000000002</v>
      </c>
      <c r="V11">
        <v>20.625399999999999</v>
      </c>
      <c r="W11">
        <v>44.917999999999999</v>
      </c>
      <c r="X11">
        <v>147.515625</v>
      </c>
      <c r="Y11">
        <v>0</v>
      </c>
      <c r="Z11">
        <v>6.6</v>
      </c>
      <c r="AA11">
        <v>0</v>
      </c>
      <c r="AB11">
        <v>13.0634</v>
      </c>
      <c r="AC11">
        <v>9.6778399999999998</v>
      </c>
      <c r="AD11">
        <v>18.229800000000001</v>
      </c>
      <c r="AE11">
        <v>49.436556000000003</v>
      </c>
      <c r="AF11">
        <v>6.4089999999999998</v>
      </c>
      <c r="AG11">
        <v>36.952800000000003</v>
      </c>
      <c r="AH11">
        <v>23.390899999999998</v>
      </c>
      <c r="AI11">
        <v>0</v>
      </c>
      <c r="AJ11">
        <v>0</v>
      </c>
      <c r="AK11">
        <v>51.394500000000001</v>
      </c>
      <c r="AL11">
        <v>69.72</v>
      </c>
      <c r="AM11">
        <v>15.7294</v>
      </c>
      <c r="AN11">
        <v>0.68867999999999996</v>
      </c>
      <c r="AO11">
        <v>21.756</v>
      </c>
      <c r="AP11">
        <v>5.1239999999999997</v>
      </c>
      <c r="AQ11">
        <v>0</v>
      </c>
      <c r="AR11">
        <v>53.543999999999997</v>
      </c>
      <c r="AS11">
        <v>0</v>
      </c>
      <c r="AT11">
        <v>13.974905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73.719999999999985</v>
      </c>
      <c r="BA11">
        <f t="shared" si="1"/>
        <v>2601.6446919999994</v>
      </c>
      <c r="BB11">
        <v>8</v>
      </c>
      <c r="BD11">
        <v>23.27</v>
      </c>
      <c r="BE11">
        <v>7.37</v>
      </c>
      <c r="BF11">
        <v>0.98</v>
      </c>
      <c r="BG11">
        <v>1.76</v>
      </c>
      <c r="BH11">
        <v>5.63</v>
      </c>
      <c r="BI11">
        <v>4.6900000000000004</v>
      </c>
      <c r="BJ11">
        <v>1.51</v>
      </c>
      <c r="BK11">
        <v>2.12</v>
      </c>
      <c r="BL11">
        <v>3</v>
      </c>
      <c r="BM11">
        <v>1.62</v>
      </c>
      <c r="BN11">
        <v>0.5</v>
      </c>
      <c r="BO11">
        <v>14.5</v>
      </c>
      <c r="BP11">
        <v>0</v>
      </c>
      <c r="BQ11">
        <v>4.25</v>
      </c>
      <c r="BR11">
        <v>2.08</v>
      </c>
      <c r="BS11">
        <v>0.44</v>
      </c>
      <c r="BT11">
        <v>0</v>
      </c>
      <c r="BU11">
        <v>0</v>
      </c>
      <c r="BV11">
        <v>0</v>
      </c>
      <c r="BW11">
        <f t="shared" si="2"/>
        <v>73.719999999999985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343.38626099999999</v>
      </c>
      <c r="L12">
        <v>653.11180000000002</v>
      </c>
      <c r="M12">
        <v>92</v>
      </c>
      <c r="N12">
        <v>118.125</v>
      </c>
      <c r="O12">
        <v>123.66562500000001</v>
      </c>
      <c r="P12">
        <v>139.31</v>
      </c>
      <c r="Q12">
        <v>21.82</v>
      </c>
      <c r="R12">
        <v>42.390099999999997</v>
      </c>
      <c r="S12">
        <v>26.3901</v>
      </c>
      <c r="T12">
        <v>0</v>
      </c>
      <c r="U12">
        <v>348.97500000000002</v>
      </c>
      <c r="V12">
        <v>20.625399999999999</v>
      </c>
      <c r="W12">
        <v>44.917999999999999</v>
      </c>
      <c r="X12">
        <v>147.515625</v>
      </c>
      <c r="Y12">
        <v>0</v>
      </c>
      <c r="Z12">
        <v>6.6</v>
      </c>
      <c r="AA12">
        <v>0</v>
      </c>
      <c r="AB12">
        <v>13.0634</v>
      </c>
      <c r="AC12">
        <v>9.6778399999999998</v>
      </c>
      <c r="AD12">
        <v>18.229800000000001</v>
      </c>
      <c r="AE12">
        <v>49.436556000000003</v>
      </c>
      <c r="AF12">
        <v>6.4089999999999998</v>
      </c>
      <c r="AG12">
        <v>36.952800000000003</v>
      </c>
      <c r="AH12">
        <v>23.390899999999998</v>
      </c>
      <c r="AI12">
        <v>0</v>
      </c>
      <c r="AJ12">
        <v>0</v>
      </c>
      <c r="AK12">
        <v>51.394500000000001</v>
      </c>
      <c r="AL12">
        <v>69.72</v>
      </c>
      <c r="AM12">
        <v>15.7294</v>
      </c>
      <c r="AN12">
        <v>0.68867999999999996</v>
      </c>
      <c r="AO12">
        <v>21.756</v>
      </c>
      <c r="AP12">
        <v>5.1239999999999997</v>
      </c>
      <c r="AQ12">
        <v>0</v>
      </c>
      <c r="AR12">
        <v>53.543999999999997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73.719999999999985</v>
      </c>
      <c r="BA12">
        <f t="shared" si="1"/>
        <v>2602.6665869999993</v>
      </c>
      <c r="BB12">
        <v>9</v>
      </c>
      <c r="BD12">
        <v>23.27</v>
      </c>
      <c r="BE12">
        <v>7.37</v>
      </c>
      <c r="BF12">
        <v>0.98</v>
      </c>
      <c r="BG12">
        <v>1.76</v>
      </c>
      <c r="BH12">
        <v>5.63</v>
      </c>
      <c r="BI12">
        <v>4.6900000000000004</v>
      </c>
      <c r="BJ12">
        <v>1.51</v>
      </c>
      <c r="BK12">
        <v>2.12</v>
      </c>
      <c r="BL12">
        <v>3</v>
      </c>
      <c r="BM12">
        <v>1.62</v>
      </c>
      <c r="BN12">
        <v>0.5</v>
      </c>
      <c r="BO12">
        <v>14.5</v>
      </c>
      <c r="BP12">
        <v>0</v>
      </c>
      <c r="BQ12">
        <v>4.25</v>
      </c>
      <c r="BR12">
        <v>2.08</v>
      </c>
      <c r="BS12">
        <v>0.44</v>
      </c>
      <c r="BT12">
        <v>0</v>
      </c>
      <c r="BU12">
        <v>0</v>
      </c>
      <c r="BV12">
        <v>0</v>
      </c>
      <c r="BW12">
        <f t="shared" si="2"/>
        <v>73.719999999999985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343.38626099999999</v>
      </c>
      <c r="L13">
        <v>653.11180000000002</v>
      </c>
      <c r="M13">
        <v>92</v>
      </c>
      <c r="N13">
        <v>118.125</v>
      </c>
      <c r="O13">
        <v>123.66562500000001</v>
      </c>
      <c r="P13">
        <v>139.31</v>
      </c>
      <c r="Q13">
        <v>21.82</v>
      </c>
      <c r="R13">
        <v>42.390099999999997</v>
      </c>
      <c r="S13">
        <v>26.3901</v>
      </c>
      <c r="T13">
        <v>0</v>
      </c>
      <c r="U13">
        <v>348.97500000000002</v>
      </c>
      <c r="V13">
        <v>20.625399999999999</v>
      </c>
      <c r="W13">
        <v>44.917999999999999</v>
      </c>
      <c r="X13">
        <v>147.515625</v>
      </c>
      <c r="Y13">
        <v>0</v>
      </c>
      <c r="Z13">
        <v>6.6</v>
      </c>
      <c r="AA13">
        <v>0</v>
      </c>
      <c r="AB13">
        <v>13.0634</v>
      </c>
      <c r="AC13">
        <v>9.6778399999999998</v>
      </c>
      <c r="AD13">
        <v>18.229800000000001</v>
      </c>
      <c r="AE13">
        <v>49.436556000000003</v>
      </c>
      <c r="AF13">
        <v>6.4089999999999998</v>
      </c>
      <c r="AG13">
        <v>36.952800000000003</v>
      </c>
      <c r="AH13">
        <v>41.573300000000003</v>
      </c>
      <c r="AI13">
        <v>0</v>
      </c>
      <c r="AJ13">
        <v>0</v>
      </c>
      <c r="AK13">
        <v>51.394500000000001</v>
      </c>
      <c r="AL13">
        <v>69.72</v>
      </c>
      <c r="AM13">
        <v>15.7294</v>
      </c>
      <c r="AN13">
        <v>0.68867999999999996</v>
      </c>
      <c r="AO13">
        <v>21.756</v>
      </c>
      <c r="AP13">
        <v>5.1239999999999997</v>
      </c>
      <c r="AQ13">
        <v>0</v>
      </c>
      <c r="AR13">
        <v>53.543999999999997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73.719999999999985</v>
      </c>
      <c r="BA13">
        <f t="shared" si="1"/>
        <v>2620.8489869999994</v>
      </c>
      <c r="BB13">
        <v>10</v>
      </c>
      <c r="BD13">
        <v>23.27</v>
      </c>
      <c r="BE13">
        <v>7.37</v>
      </c>
      <c r="BF13">
        <v>0.98</v>
      </c>
      <c r="BG13">
        <v>1.76</v>
      </c>
      <c r="BH13">
        <v>5.63</v>
      </c>
      <c r="BI13">
        <v>4.6900000000000004</v>
      </c>
      <c r="BJ13">
        <v>1.51</v>
      </c>
      <c r="BK13">
        <v>2.12</v>
      </c>
      <c r="BL13">
        <v>3</v>
      </c>
      <c r="BM13">
        <v>1.62</v>
      </c>
      <c r="BN13">
        <v>0.5</v>
      </c>
      <c r="BO13">
        <v>14.5</v>
      </c>
      <c r="BP13">
        <v>0</v>
      </c>
      <c r="BQ13">
        <v>4.25</v>
      </c>
      <c r="BR13">
        <v>2.08</v>
      </c>
      <c r="BS13">
        <v>0.44</v>
      </c>
      <c r="BT13">
        <v>0</v>
      </c>
      <c r="BU13">
        <v>0</v>
      </c>
      <c r="BV13">
        <v>0</v>
      </c>
      <c r="BW13">
        <f t="shared" si="2"/>
        <v>73.719999999999985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343.38626099999999</v>
      </c>
      <c r="L14">
        <v>653.11180000000002</v>
      </c>
      <c r="M14">
        <v>92</v>
      </c>
      <c r="N14">
        <v>118.125</v>
      </c>
      <c r="O14">
        <v>123.66562500000001</v>
      </c>
      <c r="P14">
        <v>139.31</v>
      </c>
      <c r="Q14">
        <v>21.82</v>
      </c>
      <c r="R14">
        <v>42.390099999999997</v>
      </c>
      <c r="S14">
        <v>26.3901</v>
      </c>
      <c r="T14">
        <v>0</v>
      </c>
      <c r="U14">
        <v>348.97500000000002</v>
      </c>
      <c r="V14">
        <v>20.625399999999999</v>
      </c>
      <c r="W14">
        <v>44.917999999999999</v>
      </c>
      <c r="X14">
        <v>147.515625</v>
      </c>
      <c r="Y14">
        <v>0</v>
      </c>
      <c r="Z14">
        <v>6.6</v>
      </c>
      <c r="AA14">
        <v>0</v>
      </c>
      <c r="AB14">
        <v>13.0634</v>
      </c>
      <c r="AC14">
        <v>9.6778399999999998</v>
      </c>
      <c r="AD14">
        <v>18.229800000000001</v>
      </c>
      <c r="AE14">
        <v>49.436556000000003</v>
      </c>
      <c r="AF14">
        <v>6.4089999999999998</v>
      </c>
      <c r="AG14">
        <v>36.952800000000003</v>
      </c>
      <c r="AH14">
        <v>46.781799999999997</v>
      </c>
      <c r="AI14">
        <v>0</v>
      </c>
      <c r="AJ14">
        <v>0</v>
      </c>
      <c r="AK14">
        <v>51.394500000000001</v>
      </c>
      <c r="AL14">
        <v>69.72</v>
      </c>
      <c r="AM14">
        <v>15.7294</v>
      </c>
      <c r="AN14">
        <v>0.68867999999999996</v>
      </c>
      <c r="AO14">
        <v>21.756</v>
      </c>
      <c r="AP14">
        <v>5.1239999999999997</v>
      </c>
      <c r="AQ14">
        <v>0</v>
      </c>
      <c r="AR14">
        <v>53.543999999999997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73.719999999999985</v>
      </c>
      <c r="BA14">
        <f t="shared" si="1"/>
        <v>2626.0574869999996</v>
      </c>
      <c r="BB14">
        <v>11</v>
      </c>
      <c r="BD14">
        <v>23.27</v>
      </c>
      <c r="BE14">
        <v>7.37</v>
      </c>
      <c r="BF14">
        <v>0.98</v>
      </c>
      <c r="BG14">
        <v>1.76</v>
      </c>
      <c r="BH14">
        <v>5.63</v>
      </c>
      <c r="BI14">
        <v>4.6900000000000004</v>
      </c>
      <c r="BJ14">
        <v>1.51</v>
      </c>
      <c r="BK14">
        <v>2.12</v>
      </c>
      <c r="BL14">
        <v>3</v>
      </c>
      <c r="BM14">
        <v>1.62</v>
      </c>
      <c r="BN14">
        <v>0.5</v>
      </c>
      <c r="BO14">
        <v>14.5</v>
      </c>
      <c r="BP14">
        <v>0</v>
      </c>
      <c r="BQ14">
        <v>4.25</v>
      </c>
      <c r="BR14">
        <v>2.08</v>
      </c>
      <c r="BS14">
        <v>0.44</v>
      </c>
      <c r="BT14">
        <v>0</v>
      </c>
      <c r="BU14">
        <v>0</v>
      </c>
      <c r="BV14">
        <v>0</v>
      </c>
      <c r="BW14">
        <f t="shared" si="2"/>
        <v>73.719999999999985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287.221</v>
      </c>
      <c r="L15">
        <v>653.11180000000002</v>
      </c>
      <c r="M15">
        <v>92</v>
      </c>
      <c r="N15">
        <v>118.125</v>
      </c>
      <c r="O15">
        <v>123.66562500000001</v>
      </c>
      <c r="P15">
        <v>139.31</v>
      </c>
      <c r="Q15">
        <v>21.82</v>
      </c>
      <c r="R15">
        <v>42.390099999999997</v>
      </c>
      <c r="S15">
        <v>26.3901</v>
      </c>
      <c r="T15">
        <v>0</v>
      </c>
      <c r="U15">
        <v>348.97500000000002</v>
      </c>
      <c r="V15">
        <v>20.625399999999999</v>
      </c>
      <c r="W15">
        <v>44.917999999999999</v>
      </c>
      <c r="X15">
        <v>147.515625</v>
      </c>
      <c r="Y15">
        <v>0</v>
      </c>
      <c r="Z15">
        <v>6.6</v>
      </c>
      <c r="AA15">
        <v>0</v>
      </c>
      <c r="AB15">
        <v>13.0634</v>
      </c>
      <c r="AC15">
        <v>9.6778399999999998</v>
      </c>
      <c r="AD15">
        <v>18.229800000000001</v>
      </c>
      <c r="AE15">
        <v>49.436556000000003</v>
      </c>
      <c r="AF15">
        <v>6.4089999999999998</v>
      </c>
      <c r="AG15">
        <v>36.952800000000003</v>
      </c>
      <c r="AH15">
        <v>46.781799999999997</v>
      </c>
      <c r="AI15">
        <v>0</v>
      </c>
      <c r="AJ15">
        <v>0</v>
      </c>
      <c r="AK15">
        <v>51.394500000000001</v>
      </c>
      <c r="AL15">
        <v>62.747999999999998</v>
      </c>
      <c r="AM15">
        <v>15.7294</v>
      </c>
      <c r="AN15">
        <v>0.68867999999999996</v>
      </c>
      <c r="AO15">
        <v>21.756</v>
      </c>
      <c r="AP15">
        <v>12.681900000000001</v>
      </c>
      <c r="AQ15">
        <v>0</v>
      </c>
      <c r="AR15">
        <v>49.68</v>
      </c>
      <c r="AS15">
        <v>0</v>
      </c>
      <c r="AT15">
        <v>12.093735000000001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73.719999999999985</v>
      </c>
      <c r="BA15">
        <f t="shared" si="1"/>
        <v>2563.711061</v>
      </c>
      <c r="BB15">
        <v>12</v>
      </c>
      <c r="BD15">
        <v>23.27</v>
      </c>
      <c r="BE15">
        <v>7.37</v>
      </c>
      <c r="BF15">
        <v>0.98</v>
      </c>
      <c r="BG15">
        <v>1.76</v>
      </c>
      <c r="BH15">
        <v>5.63</v>
      </c>
      <c r="BI15">
        <v>4.6900000000000004</v>
      </c>
      <c r="BJ15">
        <v>1.51</v>
      </c>
      <c r="BK15">
        <v>2.12</v>
      </c>
      <c r="BL15">
        <v>3</v>
      </c>
      <c r="BM15">
        <v>1.62</v>
      </c>
      <c r="BN15">
        <v>0.5</v>
      </c>
      <c r="BO15">
        <v>14.5</v>
      </c>
      <c r="BP15">
        <v>0</v>
      </c>
      <c r="BQ15">
        <v>4.25</v>
      </c>
      <c r="BR15">
        <v>2.08</v>
      </c>
      <c r="BS15">
        <v>0.44</v>
      </c>
      <c r="BT15">
        <v>0</v>
      </c>
      <c r="BU15">
        <v>0</v>
      </c>
      <c r="BV15">
        <v>0</v>
      </c>
      <c r="BW15">
        <f t="shared" si="2"/>
        <v>73.719999999999985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227.221</v>
      </c>
      <c r="L16">
        <v>653.11180000000002</v>
      </c>
      <c r="M16">
        <v>92</v>
      </c>
      <c r="N16">
        <v>118.125</v>
      </c>
      <c r="O16">
        <v>123.66562500000001</v>
      </c>
      <c r="P16">
        <v>139.31</v>
      </c>
      <c r="Q16">
        <v>21.82</v>
      </c>
      <c r="R16">
        <v>42.390099999999997</v>
      </c>
      <c r="S16">
        <v>26.3901</v>
      </c>
      <c r="T16">
        <v>0</v>
      </c>
      <c r="U16">
        <v>348.97500000000002</v>
      </c>
      <c r="V16">
        <v>20.625399999999999</v>
      </c>
      <c r="W16">
        <v>44.917999999999999</v>
      </c>
      <c r="X16">
        <v>147.515625</v>
      </c>
      <c r="Y16">
        <v>0</v>
      </c>
      <c r="Z16">
        <v>6.6</v>
      </c>
      <c r="AA16">
        <v>0</v>
      </c>
      <c r="AB16">
        <v>13.0634</v>
      </c>
      <c r="AC16">
        <v>9.6778399999999998</v>
      </c>
      <c r="AD16">
        <v>18.229800000000001</v>
      </c>
      <c r="AE16">
        <v>49.436556000000003</v>
      </c>
      <c r="AF16">
        <v>6.4089999999999998</v>
      </c>
      <c r="AG16">
        <v>36.952800000000003</v>
      </c>
      <c r="AH16">
        <v>46.781799999999997</v>
      </c>
      <c r="AI16">
        <v>0</v>
      </c>
      <c r="AJ16">
        <v>0</v>
      </c>
      <c r="AK16">
        <v>51.394500000000001</v>
      </c>
      <c r="AL16">
        <v>62.747999999999998</v>
      </c>
      <c r="AM16">
        <v>15.7294</v>
      </c>
      <c r="AN16">
        <v>0.68867999999999996</v>
      </c>
      <c r="AO16">
        <v>21.756</v>
      </c>
      <c r="AP16">
        <v>12.681900000000001</v>
      </c>
      <c r="AQ16">
        <v>0</v>
      </c>
      <c r="AR16">
        <v>49.68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73.719999999999985</v>
      </c>
      <c r="BA16">
        <f t="shared" si="1"/>
        <v>2506.6141260000004</v>
      </c>
      <c r="BB16">
        <v>13</v>
      </c>
      <c r="BD16">
        <v>23.27</v>
      </c>
      <c r="BE16">
        <v>7.37</v>
      </c>
      <c r="BF16">
        <v>0.98</v>
      </c>
      <c r="BG16">
        <v>1.76</v>
      </c>
      <c r="BH16">
        <v>5.63</v>
      </c>
      <c r="BI16">
        <v>4.6900000000000004</v>
      </c>
      <c r="BJ16">
        <v>1.51</v>
      </c>
      <c r="BK16">
        <v>2.12</v>
      </c>
      <c r="BL16">
        <v>3</v>
      </c>
      <c r="BM16">
        <v>1.62</v>
      </c>
      <c r="BN16">
        <v>0.5</v>
      </c>
      <c r="BO16">
        <v>14.5</v>
      </c>
      <c r="BP16">
        <v>0</v>
      </c>
      <c r="BQ16">
        <v>4.25</v>
      </c>
      <c r="BR16">
        <v>2.08</v>
      </c>
      <c r="BS16">
        <v>0.44</v>
      </c>
      <c r="BT16">
        <v>0</v>
      </c>
      <c r="BU16">
        <v>0</v>
      </c>
      <c r="BV16">
        <v>0</v>
      </c>
      <c r="BW16">
        <f t="shared" si="2"/>
        <v>73.719999999999985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227.221</v>
      </c>
      <c r="L17">
        <v>653.11180000000002</v>
      </c>
      <c r="M17">
        <v>92</v>
      </c>
      <c r="N17">
        <v>118.125</v>
      </c>
      <c r="O17">
        <v>123.66562500000001</v>
      </c>
      <c r="P17">
        <v>139.31</v>
      </c>
      <c r="Q17">
        <v>21.82</v>
      </c>
      <c r="R17">
        <v>42.390099999999997</v>
      </c>
      <c r="S17">
        <v>26.3901</v>
      </c>
      <c r="T17">
        <v>0</v>
      </c>
      <c r="U17">
        <v>348.97500000000002</v>
      </c>
      <c r="V17">
        <v>20.625399999999999</v>
      </c>
      <c r="W17">
        <v>44.917999999999999</v>
      </c>
      <c r="X17">
        <v>147.515625</v>
      </c>
      <c r="Y17">
        <v>0</v>
      </c>
      <c r="Z17">
        <v>6.6</v>
      </c>
      <c r="AA17">
        <v>0</v>
      </c>
      <c r="AB17">
        <v>13.0634</v>
      </c>
      <c r="AC17">
        <v>9.6778399999999998</v>
      </c>
      <c r="AD17">
        <v>27.3447</v>
      </c>
      <c r="AE17">
        <v>49.436556000000003</v>
      </c>
      <c r="AF17">
        <v>6.4089999999999998</v>
      </c>
      <c r="AG17">
        <v>36.952800000000003</v>
      </c>
      <c r="AH17">
        <v>46.781799999999997</v>
      </c>
      <c r="AI17">
        <v>0</v>
      </c>
      <c r="AJ17">
        <v>0</v>
      </c>
      <c r="AK17">
        <v>51.394500000000001</v>
      </c>
      <c r="AL17">
        <v>62.747999999999998</v>
      </c>
      <c r="AM17">
        <v>15.7294</v>
      </c>
      <c r="AN17">
        <v>0.68867999999999996</v>
      </c>
      <c r="AO17">
        <v>21.756</v>
      </c>
      <c r="AP17">
        <v>5.1239999999999997</v>
      </c>
      <c r="AQ17">
        <v>0</v>
      </c>
      <c r="AR17">
        <v>49.68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73.719999999999985</v>
      </c>
      <c r="BA17">
        <f t="shared" si="1"/>
        <v>2508.1711260000002</v>
      </c>
      <c r="BB17">
        <v>14</v>
      </c>
      <c r="BD17">
        <v>23.27</v>
      </c>
      <c r="BE17">
        <v>7.37</v>
      </c>
      <c r="BF17">
        <v>0.98</v>
      </c>
      <c r="BG17">
        <v>1.76</v>
      </c>
      <c r="BH17">
        <v>5.63</v>
      </c>
      <c r="BI17">
        <v>4.6900000000000004</v>
      </c>
      <c r="BJ17">
        <v>1.51</v>
      </c>
      <c r="BK17">
        <v>2.12</v>
      </c>
      <c r="BL17">
        <v>3</v>
      </c>
      <c r="BM17">
        <v>1.62</v>
      </c>
      <c r="BN17">
        <v>0.5</v>
      </c>
      <c r="BO17">
        <v>14.5</v>
      </c>
      <c r="BP17">
        <v>0</v>
      </c>
      <c r="BQ17">
        <v>4.25</v>
      </c>
      <c r="BR17">
        <v>2.08</v>
      </c>
      <c r="BS17">
        <v>0.44</v>
      </c>
      <c r="BT17">
        <v>0</v>
      </c>
      <c r="BU17">
        <v>0</v>
      </c>
      <c r="BV17">
        <v>0</v>
      </c>
      <c r="BW17">
        <f t="shared" si="2"/>
        <v>73.719999999999985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227.221</v>
      </c>
      <c r="L18">
        <v>653.11180000000002</v>
      </c>
      <c r="M18">
        <v>92</v>
      </c>
      <c r="N18">
        <v>118.125</v>
      </c>
      <c r="O18">
        <v>123.66562500000001</v>
      </c>
      <c r="P18">
        <v>139.31</v>
      </c>
      <c r="Q18">
        <v>21.82</v>
      </c>
      <c r="R18">
        <v>42.390099999999997</v>
      </c>
      <c r="S18">
        <v>26.3901</v>
      </c>
      <c r="T18">
        <v>0</v>
      </c>
      <c r="U18">
        <v>348.97500000000002</v>
      </c>
      <c r="V18">
        <v>20.625399999999999</v>
      </c>
      <c r="W18">
        <v>44.917999999999999</v>
      </c>
      <c r="X18">
        <v>147.515625</v>
      </c>
      <c r="Y18">
        <v>0</v>
      </c>
      <c r="Z18">
        <v>6.6</v>
      </c>
      <c r="AA18">
        <v>0</v>
      </c>
      <c r="AB18">
        <v>13.0634</v>
      </c>
      <c r="AC18">
        <v>9.6778399999999998</v>
      </c>
      <c r="AD18">
        <v>27.3447</v>
      </c>
      <c r="AE18">
        <v>49.436556000000003</v>
      </c>
      <c r="AF18">
        <v>6.4089999999999998</v>
      </c>
      <c r="AG18">
        <v>36.952800000000003</v>
      </c>
      <c r="AH18">
        <v>46.781799999999997</v>
      </c>
      <c r="AI18">
        <v>0</v>
      </c>
      <c r="AJ18">
        <v>0</v>
      </c>
      <c r="AK18">
        <v>51.394500000000001</v>
      </c>
      <c r="AL18">
        <v>62.747999999999998</v>
      </c>
      <c r="AM18">
        <v>15.7294</v>
      </c>
      <c r="AN18">
        <v>0.68867999999999996</v>
      </c>
      <c r="AO18">
        <v>21.756</v>
      </c>
      <c r="AP18">
        <v>5.1239999999999997</v>
      </c>
      <c r="AQ18">
        <v>0</v>
      </c>
      <c r="AR18">
        <v>49.68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73.719999999999985</v>
      </c>
      <c r="BA18">
        <f t="shared" si="1"/>
        <v>2508.1711260000002</v>
      </c>
      <c r="BB18">
        <v>15</v>
      </c>
      <c r="BD18">
        <v>23.27</v>
      </c>
      <c r="BE18">
        <v>7.37</v>
      </c>
      <c r="BF18">
        <v>0.98</v>
      </c>
      <c r="BG18">
        <v>1.76</v>
      </c>
      <c r="BH18">
        <v>5.63</v>
      </c>
      <c r="BI18">
        <v>4.6900000000000004</v>
      </c>
      <c r="BJ18">
        <v>1.51</v>
      </c>
      <c r="BK18">
        <v>2.12</v>
      </c>
      <c r="BL18">
        <v>3</v>
      </c>
      <c r="BM18">
        <v>1.62</v>
      </c>
      <c r="BN18">
        <v>0.5</v>
      </c>
      <c r="BO18">
        <v>14.5</v>
      </c>
      <c r="BP18">
        <v>0</v>
      </c>
      <c r="BQ18">
        <v>4.25</v>
      </c>
      <c r="BR18">
        <v>2.08</v>
      </c>
      <c r="BS18">
        <v>0.44</v>
      </c>
      <c r="BT18">
        <v>0</v>
      </c>
      <c r="BU18">
        <v>0</v>
      </c>
      <c r="BV18">
        <v>0</v>
      </c>
      <c r="BW18">
        <f t="shared" si="2"/>
        <v>73.719999999999985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227.221</v>
      </c>
      <c r="L19">
        <v>653.11180000000002</v>
      </c>
      <c r="M19">
        <v>92</v>
      </c>
      <c r="N19">
        <v>118.125</v>
      </c>
      <c r="O19">
        <v>123.66562500000001</v>
      </c>
      <c r="P19">
        <v>139.31</v>
      </c>
      <c r="Q19">
        <v>21.82</v>
      </c>
      <c r="R19">
        <v>42.390099999999997</v>
      </c>
      <c r="S19">
        <v>26.3901</v>
      </c>
      <c r="T19">
        <v>0</v>
      </c>
      <c r="U19">
        <v>348.97500000000002</v>
      </c>
      <c r="V19">
        <v>20.625399999999999</v>
      </c>
      <c r="W19">
        <v>44.917999999999999</v>
      </c>
      <c r="X19">
        <v>147.515625</v>
      </c>
      <c r="Y19">
        <v>0</v>
      </c>
      <c r="Z19">
        <v>6.6</v>
      </c>
      <c r="AA19">
        <v>0</v>
      </c>
      <c r="AB19">
        <v>13.0634</v>
      </c>
      <c r="AC19">
        <v>9.6778399999999998</v>
      </c>
      <c r="AD19">
        <v>27.3447</v>
      </c>
      <c r="AE19">
        <v>49.436556000000003</v>
      </c>
      <c r="AF19">
        <v>6.4089999999999998</v>
      </c>
      <c r="AG19">
        <v>36.952800000000003</v>
      </c>
      <c r="AH19">
        <v>46.781799999999997</v>
      </c>
      <c r="AI19">
        <v>0</v>
      </c>
      <c r="AJ19">
        <v>0</v>
      </c>
      <c r="AK19">
        <v>51.394500000000001</v>
      </c>
      <c r="AL19">
        <v>66.814999999999998</v>
      </c>
      <c r="AM19">
        <v>15.7294</v>
      </c>
      <c r="AN19">
        <v>0.68867999999999996</v>
      </c>
      <c r="AO19">
        <v>21.756</v>
      </c>
      <c r="AP19">
        <v>5.7645</v>
      </c>
      <c r="AQ19">
        <v>0</v>
      </c>
      <c r="AR19">
        <v>49.68</v>
      </c>
      <c r="AS19">
        <v>0</v>
      </c>
      <c r="AT19">
        <v>14.683653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73.719999999999985</v>
      </c>
      <c r="BA19">
        <f t="shared" si="1"/>
        <v>2512.5654790000008</v>
      </c>
      <c r="BB19">
        <v>16</v>
      </c>
      <c r="BD19">
        <v>23.27</v>
      </c>
      <c r="BE19">
        <v>7.37</v>
      </c>
      <c r="BF19">
        <v>0.98</v>
      </c>
      <c r="BG19">
        <v>1.76</v>
      </c>
      <c r="BH19">
        <v>5.63</v>
      </c>
      <c r="BI19">
        <v>4.6900000000000004</v>
      </c>
      <c r="BJ19">
        <v>1.51</v>
      </c>
      <c r="BK19">
        <v>2.12</v>
      </c>
      <c r="BL19">
        <v>3</v>
      </c>
      <c r="BM19">
        <v>1.62</v>
      </c>
      <c r="BN19">
        <v>0.5</v>
      </c>
      <c r="BO19">
        <v>14.5</v>
      </c>
      <c r="BP19">
        <v>0</v>
      </c>
      <c r="BQ19">
        <v>4.25</v>
      </c>
      <c r="BR19">
        <v>2.08</v>
      </c>
      <c r="BS19">
        <v>0.44</v>
      </c>
      <c r="BT19">
        <v>0</v>
      </c>
      <c r="BU19">
        <v>0</v>
      </c>
      <c r="BV19">
        <v>0</v>
      </c>
      <c r="BW19">
        <f t="shared" si="2"/>
        <v>73.719999999999985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227.221</v>
      </c>
      <c r="L20">
        <v>653.11180000000002</v>
      </c>
      <c r="M20">
        <v>92</v>
      </c>
      <c r="N20">
        <v>118.125</v>
      </c>
      <c r="O20">
        <v>123.66562500000001</v>
      </c>
      <c r="P20">
        <v>139.31</v>
      </c>
      <c r="Q20">
        <v>21.82</v>
      </c>
      <c r="R20">
        <v>42.390099999999997</v>
      </c>
      <c r="S20">
        <v>26.3901</v>
      </c>
      <c r="T20">
        <v>0</v>
      </c>
      <c r="U20">
        <v>348.97500000000002</v>
      </c>
      <c r="V20">
        <v>20.625399999999999</v>
      </c>
      <c r="W20">
        <v>44.917999999999999</v>
      </c>
      <c r="X20">
        <v>147.515625</v>
      </c>
      <c r="Y20">
        <v>0</v>
      </c>
      <c r="Z20">
        <v>6.6</v>
      </c>
      <c r="AA20">
        <v>0</v>
      </c>
      <c r="AB20">
        <v>13.0634</v>
      </c>
      <c r="AC20">
        <v>9.6778399999999998</v>
      </c>
      <c r="AD20">
        <v>27.3447</v>
      </c>
      <c r="AE20">
        <v>49.436556000000003</v>
      </c>
      <c r="AF20">
        <v>6.4089999999999998</v>
      </c>
      <c r="AG20">
        <v>36.952800000000003</v>
      </c>
      <c r="AH20">
        <v>46.781799999999997</v>
      </c>
      <c r="AI20">
        <v>0</v>
      </c>
      <c r="AJ20">
        <v>0</v>
      </c>
      <c r="AK20">
        <v>51.394500000000001</v>
      </c>
      <c r="AL20">
        <v>66.814999999999998</v>
      </c>
      <c r="AM20">
        <v>15.7294</v>
      </c>
      <c r="AN20">
        <v>0.68867999999999996</v>
      </c>
      <c r="AO20">
        <v>21.756</v>
      </c>
      <c r="AP20">
        <v>5.7645</v>
      </c>
      <c r="AQ20">
        <v>0</v>
      </c>
      <c r="AR20">
        <v>49.68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73.719999999999985</v>
      </c>
      <c r="BA20">
        <f t="shared" si="1"/>
        <v>2512.8786260000006</v>
      </c>
      <c r="BB20">
        <v>17</v>
      </c>
      <c r="BD20">
        <v>23.27</v>
      </c>
      <c r="BE20">
        <v>7.37</v>
      </c>
      <c r="BF20">
        <v>0.98</v>
      </c>
      <c r="BG20">
        <v>1.76</v>
      </c>
      <c r="BH20">
        <v>5.63</v>
      </c>
      <c r="BI20">
        <v>4.6900000000000004</v>
      </c>
      <c r="BJ20">
        <v>1.51</v>
      </c>
      <c r="BK20">
        <v>2.12</v>
      </c>
      <c r="BL20">
        <v>3</v>
      </c>
      <c r="BM20">
        <v>1.62</v>
      </c>
      <c r="BN20">
        <v>0.5</v>
      </c>
      <c r="BO20">
        <v>14.5</v>
      </c>
      <c r="BP20">
        <v>0</v>
      </c>
      <c r="BQ20">
        <v>4.25</v>
      </c>
      <c r="BR20">
        <v>2.08</v>
      </c>
      <c r="BS20">
        <v>0.44</v>
      </c>
      <c r="BT20">
        <v>0</v>
      </c>
      <c r="BU20">
        <v>0</v>
      </c>
      <c r="BV20">
        <v>0</v>
      </c>
      <c r="BW20">
        <f t="shared" si="2"/>
        <v>73.719999999999985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227.221</v>
      </c>
      <c r="L21">
        <v>653.11180000000002</v>
      </c>
      <c r="M21">
        <v>92</v>
      </c>
      <c r="N21">
        <v>118.125</v>
      </c>
      <c r="O21">
        <v>123.66562500000001</v>
      </c>
      <c r="P21">
        <v>135</v>
      </c>
      <c r="Q21">
        <v>21.82</v>
      </c>
      <c r="R21">
        <v>42.390099999999997</v>
      </c>
      <c r="S21">
        <v>26.3901</v>
      </c>
      <c r="T21">
        <v>0</v>
      </c>
      <c r="U21">
        <v>348.97500000000002</v>
      </c>
      <c r="V21">
        <v>20.625399999999999</v>
      </c>
      <c r="W21">
        <v>44.917999999999999</v>
      </c>
      <c r="X21">
        <v>147.515625</v>
      </c>
      <c r="Y21">
        <v>0</v>
      </c>
      <c r="Z21">
        <v>6.6</v>
      </c>
      <c r="AA21">
        <v>0</v>
      </c>
      <c r="AB21">
        <v>13.0634</v>
      </c>
      <c r="AC21">
        <v>9.6778399999999998</v>
      </c>
      <c r="AD21">
        <v>27.3447</v>
      </c>
      <c r="AE21">
        <v>49.436556000000003</v>
      </c>
      <c r="AF21">
        <v>6.4089999999999998</v>
      </c>
      <c r="AG21">
        <v>36.952800000000003</v>
      </c>
      <c r="AH21">
        <v>46.781799999999997</v>
      </c>
      <c r="AI21">
        <v>0</v>
      </c>
      <c r="AJ21">
        <v>0</v>
      </c>
      <c r="AK21">
        <v>51.394500000000001</v>
      </c>
      <c r="AL21">
        <v>66.814999999999998</v>
      </c>
      <c r="AM21">
        <v>15.7294</v>
      </c>
      <c r="AN21">
        <v>0.68867999999999996</v>
      </c>
      <c r="AO21">
        <v>21.756</v>
      </c>
      <c r="AP21">
        <v>5.7645</v>
      </c>
      <c r="AQ21">
        <v>0</v>
      </c>
      <c r="AR21">
        <v>49.68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73.719999999999985</v>
      </c>
      <c r="BA21">
        <f t="shared" si="1"/>
        <v>2508.5686260000007</v>
      </c>
      <c r="BB21">
        <v>18</v>
      </c>
      <c r="BD21">
        <v>23.27</v>
      </c>
      <c r="BE21">
        <v>7.37</v>
      </c>
      <c r="BF21">
        <v>0.98</v>
      </c>
      <c r="BG21">
        <v>1.76</v>
      </c>
      <c r="BH21">
        <v>5.63</v>
      </c>
      <c r="BI21">
        <v>4.6900000000000004</v>
      </c>
      <c r="BJ21">
        <v>1.51</v>
      </c>
      <c r="BK21">
        <v>2.12</v>
      </c>
      <c r="BL21">
        <v>3</v>
      </c>
      <c r="BM21">
        <v>1.62</v>
      </c>
      <c r="BN21">
        <v>0.5</v>
      </c>
      <c r="BO21">
        <v>14.5</v>
      </c>
      <c r="BP21">
        <v>0</v>
      </c>
      <c r="BQ21">
        <v>4.25</v>
      </c>
      <c r="BR21">
        <v>2.08</v>
      </c>
      <c r="BS21">
        <v>0.44</v>
      </c>
      <c r="BT21">
        <v>0</v>
      </c>
      <c r="BU21">
        <v>0</v>
      </c>
      <c r="BV21">
        <v>0</v>
      </c>
      <c r="BW21">
        <f t="shared" si="2"/>
        <v>73.719999999999985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227.221</v>
      </c>
      <c r="L22">
        <v>653.11180000000002</v>
      </c>
      <c r="M22">
        <v>92</v>
      </c>
      <c r="N22">
        <v>118.125</v>
      </c>
      <c r="O22">
        <v>123.66562500000001</v>
      </c>
      <c r="P22">
        <v>135</v>
      </c>
      <c r="Q22">
        <v>21.82</v>
      </c>
      <c r="R22">
        <v>42.390099999999997</v>
      </c>
      <c r="S22">
        <v>26.3901</v>
      </c>
      <c r="T22">
        <v>0</v>
      </c>
      <c r="U22">
        <v>348.97500000000002</v>
      </c>
      <c r="V22">
        <v>20.625399999999999</v>
      </c>
      <c r="W22">
        <v>44.917999999999999</v>
      </c>
      <c r="X22">
        <v>147.515625</v>
      </c>
      <c r="Y22">
        <v>0</v>
      </c>
      <c r="Z22">
        <v>6.6</v>
      </c>
      <c r="AA22">
        <v>0</v>
      </c>
      <c r="AB22">
        <v>13.0634</v>
      </c>
      <c r="AC22">
        <v>9.6778399999999998</v>
      </c>
      <c r="AD22">
        <v>27.3447</v>
      </c>
      <c r="AE22">
        <v>49.436556000000003</v>
      </c>
      <c r="AF22">
        <v>6.4089999999999998</v>
      </c>
      <c r="AG22">
        <v>36.952800000000003</v>
      </c>
      <c r="AH22">
        <v>46.781799999999997</v>
      </c>
      <c r="AI22">
        <v>0</v>
      </c>
      <c r="AJ22">
        <v>0</v>
      </c>
      <c r="AK22">
        <v>51.394500000000001</v>
      </c>
      <c r="AL22">
        <v>66.814999999999998</v>
      </c>
      <c r="AM22">
        <v>15.7294</v>
      </c>
      <c r="AN22">
        <v>0.68867999999999996</v>
      </c>
      <c r="AO22">
        <v>21.756</v>
      </c>
      <c r="AP22">
        <v>5.7645</v>
      </c>
      <c r="AQ22">
        <v>0</v>
      </c>
      <c r="AR22">
        <v>49.68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73.719999999999985</v>
      </c>
      <c r="BA22">
        <f t="shared" si="1"/>
        <v>2508.5686260000007</v>
      </c>
      <c r="BB22">
        <v>19</v>
      </c>
      <c r="BD22">
        <v>23.27</v>
      </c>
      <c r="BE22">
        <v>7.37</v>
      </c>
      <c r="BF22">
        <v>0.98</v>
      </c>
      <c r="BG22">
        <v>1.76</v>
      </c>
      <c r="BH22">
        <v>5.63</v>
      </c>
      <c r="BI22">
        <v>4.6900000000000004</v>
      </c>
      <c r="BJ22">
        <v>1.51</v>
      </c>
      <c r="BK22">
        <v>2.12</v>
      </c>
      <c r="BL22">
        <v>3</v>
      </c>
      <c r="BM22">
        <v>1.62</v>
      </c>
      <c r="BN22">
        <v>0.5</v>
      </c>
      <c r="BO22">
        <v>14.5</v>
      </c>
      <c r="BP22">
        <v>0</v>
      </c>
      <c r="BQ22">
        <v>4.25</v>
      </c>
      <c r="BR22">
        <v>2.08</v>
      </c>
      <c r="BS22">
        <v>0.44</v>
      </c>
      <c r="BT22">
        <v>0</v>
      </c>
      <c r="BU22">
        <v>0</v>
      </c>
      <c r="BV22">
        <v>0</v>
      </c>
      <c r="BW22">
        <f t="shared" si="2"/>
        <v>73.719999999999985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227.221</v>
      </c>
      <c r="L23">
        <v>653.11180000000002</v>
      </c>
      <c r="M23">
        <v>92</v>
      </c>
      <c r="N23">
        <v>118.125</v>
      </c>
      <c r="O23">
        <v>123.66562500000001</v>
      </c>
      <c r="P23">
        <v>135</v>
      </c>
      <c r="Q23">
        <v>21.82</v>
      </c>
      <c r="R23">
        <v>42.390099999999997</v>
      </c>
      <c r="S23">
        <v>26.3901</v>
      </c>
      <c r="T23">
        <v>0</v>
      </c>
      <c r="U23">
        <v>348.97500000000002</v>
      </c>
      <c r="V23">
        <v>20.625399999999999</v>
      </c>
      <c r="W23">
        <v>45.524999999999999</v>
      </c>
      <c r="X23">
        <v>147.515625</v>
      </c>
      <c r="Y23">
        <v>0</v>
      </c>
      <c r="Z23">
        <v>6.6</v>
      </c>
      <c r="AA23">
        <v>0</v>
      </c>
      <c r="AB23">
        <v>13.0634</v>
      </c>
      <c r="AC23">
        <v>9.6778399999999998</v>
      </c>
      <c r="AD23">
        <v>27.3447</v>
      </c>
      <c r="AE23">
        <v>49.436556000000003</v>
      </c>
      <c r="AF23">
        <v>6.4089999999999998</v>
      </c>
      <c r="AG23">
        <v>36.952800000000003</v>
      </c>
      <c r="AH23">
        <v>46.781799999999997</v>
      </c>
      <c r="AI23">
        <v>0</v>
      </c>
      <c r="AJ23">
        <v>0</v>
      </c>
      <c r="AK23">
        <v>51.394500000000001</v>
      </c>
      <c r="AL23">
        <v>66.814999999999998</v>
      </c>
      <c r="AM23">
        <v>15.7294</v>
      </c>
      <c r="AN23">
        <v>0.68867999999999996</v>
      </c>
      <c r="AO23">
        <v>21.756</v>
      </c>
      <c r="AP23">
        <v>5.7645</v>
      </c>
      <c r="AQ23">
        <v>0</v>
      </c>
      <c r="AR23">
        <v>49.68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73.469999999999985</v>
      </c>
      <c r="BA23">
        <f t="shared" si="1"/>
        <v>2508.9256260000006</v>
      </c>
      <c r="BB23">
        <v>20</v>
      </c>
      <c r="BD23">
        <v>23.27</v>
      </c>
      <c r="BE23">
        <v>7.37</v>
      </c>
      <c r="BF23">
        <v>0.98</v>
      </c>
      <c r="BG23">
        <v>1.76</v>
      </c>
      <c r="BH23">
        <v>5.63</v>
      </c>
      <c r="BI23">
        <v>4.6900000000000004</v>
      </c>
      <c r="BJ23">
        <v>1.51</v>
      </c>
      <c r="BK23">
        <v>2.12</v>
      </c>
      <c r="BL23">
        <v>2.75</v>
      </c>
      <c r="BM23">
        <v>1.62</v>
      </c>
      <c r="BN23">
        <v>0.5</v>
      </c>
      <c r="BO23">
        <v>14.5</v>
      </c>
      <c r="BP23">
        <v>0</v>
      </c>
      <c r="BQ23">
        <v>4.25</v>
      </c>
      <c r="BR23">
        <v>2.08</v>
      </c>
      <c r="BS23">
        <v>0.44</v>
      </c>
      <c r="BT23">
        <v>0</v>
      </c>
      <c r="BU23">
        <v>0</v>
      </c>
      <c r="BV23">
        <v>0</v>
      </c>
      <c r="BW23">
        <f t="shared" si="2"/>
        <v>73.469999999999985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227.221</v>
      </c>
      <c r="L24">
        <v>653.11180000000002</v>
      </c>
      <c r="M24">
        <v>92</v>
      </c>
      <c r="N24">
        <v>118.125</v>
      </c>
      <c r="O24">
        <v>123.66562500000001</v>
      </c>
      <c r="P24">
        <v>135</v>
      </c>
      <c r="Q24">
        <v>21.82</v>
      </c>
      <c r="R24">
        <v>42.390099999999997</v>
      </c>
      <c r="S24">
        <v>26.3901</v>
      </c>
      <c r="T24">
        <v>0</v>
      </c>
      <c r="U24">
        <v>348.97500000000002</v>
      </c>
      <c r="V24">
        <v>20.625399999999999</v>
      </c>
      <c r="W24">
        <v>45.524999999999999</v>
      </c>
      <c r="X24">
        <v>147.515625</v>
      </c>
      <c r="Y24">
        <v>0</v>
      </c>
      <c r="Z24">
        <v>6.6</v>
      </c>
      <c r="AA24">
        <v>0</v>
      </c>
      <c r="AB24">
        <v>13.0634</v>
      </c>
      <c r="AC24">
        <v>9.6778399999999998</v>
      </c>
      <c r="AD24">
        <v>27.3447</v>
      </c>
      <c r="AE24">
        <v>49.436556000000003</v>
      </c>
      <c r="AF24">
        <v>6.4089999999999998</v>
      </c>
      <c r="AG24">
        <v>36.952800000000003</v>
      </c>
      <c r="AH24">
        <v>46.781799999999997</v>
      </c>
      <c r="AI24">
        <v>0</v>
      </c>
      <c r="AJ24">
        <v>0</v>
      </c>
      <c r="AK24">
        <v>51.394500000000001</v>
      </c>
      <c r="AL24">
        <v>66.814999999999998</v>
      </c>
      <c r="AM24">
        <v>15.7294</v>
      </c>
      <c r="AN24">
        <v>0.68867999999999996</v>
      </c>
      <c r="AO24">
        <v>21.756</v>
      </c>
      <c r="AP24">
        <v>5.7645</v>
      </c>
      <c r="AQ24">
        <v>14.868</v>
      </c>
      <c r="AR24">
        <v>49.68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73.469999999999985</v>
      </c>
      <c r="BA24">
        <f t="shared" si="1"/>
        <v>2523.7936260000006</v>
      </c>
      <c r="BB24">
        <v>21</v>
      </c>
      <c r="BD24">
        <v>23.27</v>
      </c>
      <c r="BE24">
        <v>7.37</v>
      </c>
      <c r="BF24">
        <v>0.98</v>
      </c>
      <c r="BG24">
        <v>1.76</v>
      </c>
      <c r="BH24">
        <v>5.63</v>
      </c>
      <c r="BI24">
        <v>4.6900000000000004</v>
      </c>
      <c r="BJ24">
        <v>1.51</v>
      </c>
      <c r="BK24">
        <v>2.12</v>
      </c>
      <c r="BL24">
        <v>2.75</v>
      </c>
      <c r="BM24">
        <v>1.62</v>
      </c>
      <c r="BN24">
        <v>0.5</v>
      </c>
      <c r="BO24">
        <v>14.5</v>
      </c>
      <c r="BP24">
        <v>0</v>
      </c>
      <c r="BQ24">
        <v>4.25</v>
      </c>
      <c r="BR24">
        <v>2.08</v>
      </c>
      <c r="BS24">
        <v>0.44</v>
      </c>
      <c r="BT24">
        <v>0</v>
      </c>
      <c r="BU24">
        <v>0</v>
      </c>
      <c r="BV24">
        <v>0</v>
      </c>
      <c r="BW24">
        <f t="shared" si="2"/>
        <v>73.469999999999985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227.221</v>
      </c>
      <c r="L25">
        <v>653.11180000000002</v>
      </c>
      <c r="M25">
        <v>92</v>
      </c>
      <c r="N25">
        <v>118.125</v>
      </c>
      <c r="O25">
        <v>123.66562500000001</v>
      </c>
      <c r="P25">
        <v>135</v>
      </c>
      <c r="Q25">
        <v>21.82</v>
      </c>
      <c r="R25">
        <v>42.390099999999997</v>
      </c>
      <c r="S25">
        <v>26.3901</v>
      </c>
      <c r="T25">
        <v>0</v>
      </c>
      <c r="U25">
        <v>343.125</v>
      </c>
      <c r="V25">
        <v>20.625399999999999</v>
      </c>
      <c r="W25">
        <v>45.524999999999999</v>
      </c>
      <c r="X25">
        <v>147.515625</v>
      </c>
      <c r="Y25">
        <v>0</v>
      </c>
      <c r="Z25">
        <v>6.6</v>
      </c>
      <c r="AA25">
        <v>13.43</v>
      </c>
      <c r="AB25">
        <v>22.661000000000001</v>
      </c>
      <c r="AC25">
        <v>9.6778399999999998</v>
      </c>
      <c r="AD25">
        <v>27.3447</v>
      </c>
      <c r="AE25">
        <v>49.436556000000003</v>
      </c>
      <c r="AF25">
        <v>6.4089999999999998</v>
      </c>
      <c r="AG25">
        <v>36.952800000000003</v>
      </c>
      <c r="AH25">
        <v>46.781799999999997</v>
      </c>
      <c r="AI25">
        <v>0</v>
      </c>
      <c r="AJ25">
        <v>0</v>
      </c>
      <c r="AK25">
        <v>51.394500000000001</v>
      </c>
      <c r="AL25">
        <v>66.814999999999998</v>
      </c>
      <c r="AM25">
        <v>15.7294</v>
      </c>
      <c r="AN25">
        <v>0.68867999999999996</v>
      </c>
      <c r="AO25">
        <v>21.756</v>
      </c>
      <c r="AP25">
        <v>5.7645</v>
      </c>
      <c r="AQ25">
        <v>14.868</v>
      </c>
      <c r="AR25">
        <v>49.68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73.469999999999985</v>
      </c>
      <c r="BA25">
        <f t="shared" si="1"/>
        <v>2540.9712260000006</v>
      </c>
      <c r="BB25">
        <v>22</v>
      </c>
      <c r="BD25">
        <v>23.27</v>
      </c>
      <c r="BE25">
        <v>7.37</v>
      </c>
      <c r="BF25">
        <v>0.98</v>
      </c>
      <c r="BG25">
        <v>1.76</v>
      </c>
      <c r="BH25">
        <v>5.63</v>
      </c>
      <c r="BI25">
        <v>4.6900000000000004</v>
      </c>
      <c r="BJ25">
        <v>1.51</v>
      </c>
      <c r="BK25">
        <v>2.12</v>
      </c>
      <c r="BL25">
        <v>2.75</v>
      </c>
      <c r="BM25">
        <v>1.62</v>
      </c>
      <c r="BN25">
        <v>0.5</v>
      </c>
      <c r="BO25">
        <v>14.5</v>
      </c>
      <c r="BP25">
        <v>0</v>
      </c>
      <c r="BQ25">
        <v>4.25</v>
      </c>
      <c r="BR25">
        <v>2.08</v>
      </c>
      <c r="BS25">
        <v>0.44</v>
      </c>
      <c r="BT25">
        <v>0</v>
      </c>
      <c r="BU25">
        <v>0</v>
      </c>
      <c r="BV25">
        <v>0</v>
      </c>
      <c r="BW25">
        <f t="shared" si="2"/>
        <v>73.469999999999985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227.221</v>
      </c>
      <c r="L26">
        <v>653.11180000000002</v>
      </c>
      <c r="M26">
        <v>92</v>
      </c>
      <c r="N26">
        <v>118.125</v>
      </c>
      <c r="O26">
        <v>123.66562500000001</v>
      </c>
      <c r="P26">
        <v>135</v>
      </c>
      <c r="Q26">
        <v>21.82</v>
      </c>
      <c r="R26">
        <v>42.390099999999997</v>
      </c>
      <c r="S26">
        <v>26.3901</v>
      </c>
      <c r="T26">
        <v>0</v>
      </c>
      <c r="U26">
        <v>343.125</v>
      </c>
      <c r="V26">
        <v>20.625399999999999</v>
      </c>
      <c r="W26">
        <v>45.524999999999999</v>
      </c>
      <c r="X26">
        <v>147.515625</v>
      </c>
      <c r="Y26">
        <v>0</v>
      </c>
      <c r="Z26">
        <v>6.6</v>
      </c>
      <c r="AA26">
        <v>13.43</v>
      </c>
      <c r="AB26">
        <v>26.260100000000001</v>
      </c>
      <c r="AC26">
        <v>17.70026</v>
      </c>
      <c r="AD26">
        <v>27.3447</v>
      </c>
      <c r="AE26">
        <v>49.436556000000003</v>
      </c>
      <c r="AF26">
        <v>6.4089999999999998</v>
      </c>
      <c r="AG26">
        <v>36.952800000000003</v>
      </c>
      <c r="AH26">
        <v>46.781799999999997</v>
      </c>
      <c r="AI26">
        <v>0</v>
      </c>
      <c r="AJ26">
        <v>0</v>
      </c>
      <c r="AK26">
        <v>51.394500000000001</v>
      </c>
      <c r="AL26">
        <v>66.814999999999998</v>
      </c>
      <c r="AM26">
        <v>15.7294</v>
      </c>
      <c r="AN26">
        <v>0.68867999999999996</v>
      </c>
      <c r="AO26">
        <v>21.756</v>
      </c>
      <c r="AP26">
        <v>5.7645</v>
      </c>
      <c r="AQ26">
        <v>14.868</v>
      </c>
      <c r="AR26">
        <v>49.68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73.55</v>
      </c>
      <c r="BA26">
        <f t="shared" si="1"/>
        <v>2552.6727460000011</v>
      </c>
      <c r="BB26">
        <v>23</v>
      </c>
      <c r="BD26">
        <v>23.27</v>
      </c>
      <c r="BE26">
        <v>7.37</v>
      </c>
      <c r="BF26">
        <v>0.98</v>
      </c>
      <c r="BG26">
        <v>1.76</v>
      </c>
      <c r="BH26">
        <v>5.63</v>
      </c>
      <c r="BI26">
        <v>4.6900000000000004</v>
      </c>
      <c r="BJ26">
        <v>1.51</v>
      </c>
      <c r="BK26">
        <v>2.12</v>
      </c>
      <c r="BL26">
        <v>2.83</v>
      </c>
      <c r="BM26">
        <v>1.62</v>
      </c>
      <c r="BN26">
        <v>0.5</v>
      </c>
      <c r="BO26">
        <v>14.5</v>
      </c>
      <c r="BP26">
        <v>0</v>
      </c>
      <c r="BQ26">
        <v>4.25</v>
      </c>
      <c r="BR26">
        <v>2.08</v>
      </c>
      <c r="BS26">
        <v>0.44</v>
      </c>
      <c r="BT26">
        <v>0</v>
      </c>
      <c r="BU26">
        <v>0</v>
      </c>
      <c r="BV26">
        <v>0</v>
      </c>
      <c r="BW26">
        <f t="shared" si="2"/>
        <v>73.55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227.221</v>
      </c>
      <c r="L27">
        <v>653.11180000000002</v>
      </c>
      <c r="M27">
        <v>92</v>
      </c>
      <c r="N27">
        <v>118.125</v>
      </c>
      <c r="O27">
        <v>123.66562500000001</v>
      </c>
      <c r="P27">
        <v>135</v>
      </c>
      <c r="Q27">
        <v>21.82</v>
      </c>
      <c r="R27">
        <v>42.390099999999997</v>
      </c>
      <c r="S27">
        <v>26.3901</v>
      </c>
      <c r="T27">
        <v>0</v>
      </c>
      <c r="U27">
        <v>343.125</v>
      </c>
      <c r="V27">
        <v>20.625399999999999</v>
      </c>
      <c r="W27">
        <v>45.524999999999999</v>
      </c>
      <c r="X27">
        <v>147.515625</v>
      </c>
      <c r="Y27">
        <v>0</v>
      </c>
      <c r="Z27">
        <v>6.6</v>
      </c>
      <c r="AA27">
        <v>13.43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6.4089999999999998</v>
      </c>
      <c r="AG27">
        <v>36.952800000000003</v>
      </c>
      <c r="AH27">
        <v>46.781799999999997</v>
      </c>
      <c r="AI27">
        <v>0</v>
      </c>
      <c r="AJ27">
        <v>0</v>
      </c>
      <c r="AK27">
        <v>51.394500000000001</v>
      </c>
      <c r="AL27">
        <v>62.747999999999998</v>
      </c>
      <c r="AM27">
        <v>15.7294</v>
      </c>
      <c r="AN27">
        <v>0.68867999999999996</v>
      </c>
      <c r="AO27">
        <v>21.756</v>
      </c>
      <c r="AP27">
        <v>5.7645</v>
      </c>
      <c r="AQ27">
        <v>14.868</v>
      </c>
      <c r="AR27">
        <v>49.68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74.299999999999983</v>
      </c>
      <c r="BA27">
        <f t="shared" si="1"/>
        <v>2551.0111660000011</v>
      </c>
      <c r="BB27">
        <v>24</v>
      </c>
      <c r="BD27">
        <v>23.27</v>
      </c>
      <c r="BE27">
        <v>7.37</v>
      </c>
      <c r="BF27">
        <v>0.98</v>
      </c>
      <c r="BG27">
        <v>1.81</v>
      </c>
      <c r="BH27">
        <v>5.63</v>
      </c>
      <c r="BI27">
        <v>4.78</v>
      </c>
      <c r="BJ27">
        <v>1.51</v>
      </c>
      <c r="BK27">
        <v>2.12</v>
      </c>
      <c r="BL27">
        <v>2.94</v>
      </c>
      <c r="BM27">
        <v>1.62</v>
      </c>
      <c r="BN27">
        <v>0.51</v>
      </c>
      <c r="BO27">
        <v>14.86</v>
      </c>
      <c r="BP27">
        <v>0</v>
      </c>
      <c r="BQ27">
        <v>4.38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74.299999999999983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227.221</v>
      </c>
      <c r="L28">
        <v>653.11180000000002</v>
      </c>
      <c r="M28">
        <v>92</v>
      </c>
      <c r="N28">
        <v>118.125</v>
      </c>
      <c r="O28">
        <v>123.66562500000001</v>
      </c>
      <c r="P28">
        <v>135</v>
      </c>
      <c r="Q28">
        <v>21.82</v>
      </c>
      <c r="R28">
        <v>42.390099999999997</v>
      </c>
      <c r="S28">
        <v>26.3901</v>
      </c>
      <c r="T28">
        <v>0</v>
      </c>
      <c r="U28">
        <v>343.125</v>
      </c>
      <c r="V28">
        <v>20.625399999999999</v>
      </c>
      <c r="W28">
        <v>45.524999999999999</v>
      </c>
      <c r="X28">
        <v>147.515625</v>
      </c>
      <c r="Y28">
        <v>0</v>
      </c>
      <c r="Z28">
        <v>6.6</v>
      </c>
      <c r="AA28">
        <v>28.045000000000002</v>
      </c>
      <c r="AB28">
        <v>26.260100000000001</v>
      </c>
      <c r="AC28">
        <v>19.35568</v>
      </c>
      <c r="AD28">
        <v>27.3447</v>
      </c>
      <c r="AE28">
        <v>49.436556000000003</v>
      </c>
      <c r="AF28">
        <v>6.4089999999999998</v>
      </c>
      <c r="AG28">
        <v>36.952800000000003</v>
      </c>
      <c r="AH28">
        <v>46.781799999999997</v>
      </c>
      <c r="AI28">
        <v>2.5459999999999998</v>
      </c>
      <c r="AJ28">
        <v>0</v>
      </c>
      <c r="AK28">
        <v>51.394500000000001</v>
      </c>
      <c r="AL28">
        <v>62.747999999999998</v>
      </c>
      <c r="AM28">
        <v>15.7294</v>
      </c>
      <c r="AN28">
        <v>0.68867999999999996</v>
      </c>
      <c r="AO28">
        <v>21.756</v>
      </c>
      <c r="AP28">
        <v>5.7645</v>
      </c>
      <c r="AQ28">
        <v>22.302</v>
      </c>
      <c r="AR28">
        <v>49.68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74.299999999999983</v>
      </c>
      <c r="BA28">
        <f t="shared" si="1"/>
        <v>2575.6061660000014</v>
      </c>
      <c r="BB28">
        <v>25</v>
      </c>
      <c r="BD28">
        <v>23.27</v>
      </c>
      <c r="BE28">
        <v>7.37</v>
      </c>
      <c r="BF28">
        <v>0.98</v>
      </c>
      <c r="BG28">
        <v>1.81</v>
      </c>
      <c r="BH28">
        <v>5.63</v>
      </c>
      <c r="BI28">
        <v>4.78</v>
      </c>
      <c r="BJ28">
        <v>1.51</v>
      </c>
      <c r="BK28">
        <v>2.12</v>
      </c>
      <c r="BL28">
        <v>2.94</v>
      </c>
      <c r="BM28">
        <v>1.62</v>
      </c>
      <c r="BN28">
        <v>0.51</v>
      </c>
      <c r="BO28">
        <v>14.86</v>
      </c>
      <c r="BP28">
        <v>0</v>
      </c>
      <c r="BQ28">
        <v>4.38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74.299999999999983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224.46440000000001</v>
      </c>
      <c r="L29">
        <v>653.11180000000002</v>
      </c>
      <c r="M29">
        <v>92</v>
      </c>
      <c r="N29">
        <v>118.125</v>
      </c>
      <c r="O29">
        <v>123.66562500000001</v>
      </c>
      <c r="P29">
        <v>135</v>
      </c>
      <c r="Q29">
        <v>21.627700000000001</v>
      </c>
      <c r="R29">
        <v>42.033000000000001</v>
      </c>
      <c r="S29">
        <v>26.167000000000002</v>
      </c>
      <c r="T29">
        <v>0</v>
      </c>
      <c r="U29">
        <v>343.125</v>
      </c>
      <c r="V29">
        <v>20.625399999999999</v>
      </c>
      <c r="W29">
        <v>45.524999999999999</v>
      </c>
      <c r="X29">
        <v>147.515625</v>
      </c>
      <c r="Y29">
        <v>0</v>
      </c>
      <c r="Z29">
        <v>13.1076</v>
      </c>
      <c r="AA29">
        <v>28.045000000000002</v>
      </c>
      <c r="AB29">
        <v>26.260100000000001</v>
      </c>
      <c r="AC29">
        <v>19.35568</v>
      </c>
      <c r="AD29">
        <v>27.3447</v>
      </c>
      <c r="AE29">
        <v>49.436556000000003</v>
      </c>
      <c r="AF29">
        <v>6.4089999999999998</v>
      </c>
      <c r="AG29">
        <v>36.952800000000003</v>
      </c>
      <c r="AH29">
        <v>46.781799999999997</v>
      </c>
      <c r="AI29">
        <v>2.5459999999999998</v>
      </c>
      <c r="AJ29">
        <v>0</v>
      </c>
      <c r="AK29">
        <v>51.394500000000001</v>
      </c>
      <c r="AL29">
        <v>62.747999999999998</v>
      </c>
      <c r="AM29">
        <v>15.7294</v>
      </c>
      <c r="AN29">
        <v>0.68867999999999996</v>
      </c>
      <c r="AO29">
        <v>21.756</v>
      </c>
      <c r="AP29">
        <v>5.7645</v>
      </c>
      <c r="AQ29">
        <v>22.302</v>
      </c>
      <c r="AR29">
        <v>49.68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74.069999999999979</v>
      </c>
      <c r="BA29">
        <f t="shared" si="1"/>
        <v>2578.3546660000011</v>
      </c>
      <c r="BB29">
        <v>26</v>
      </c>
      <c r="BD29">
        <v>23.27</v>
      </c>
      <c r="BE29">
        <v>7.37</v>
      </c>
      <c r="BF29">
        <v>0.98</v>
      </c>
      <c r="BG29">
        <v>1.81</v>
      </c>
      <c r="BH29">
        <v>5.63</v>
      </c>
      <c r="BI29">
        <v>4.78</v>
      </c>
      <c r="BJ29">
        <v>1.51</v>
      </c>
      <c r="BK29">
        <v>2.12</v>
      </c>
      <c r="BL29">
        <v>2.71</v>
      </c>
      <c r="BM29">
        <v>1.62</v>
      </c>
      <c r="BN29">
        <v>0.51</v>
      </c>
      <c r="BO29">
        <v>14.86</v>
      </c>
      <c r="BP29">
        <v>0</v>
      </c>
      <c r="BQ29">
        <v>4.38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74.069999999999979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224.46440000000001</v>
      </c>
      <c r="L30">
        <v>653.11180000000002</v>
      </c>
      <c r="M30">
        <v>92</v>
      </c>
      <c r="N30">
        <v>118.125</v>
      </c>
      <c r="O30">
        <v>123.66562500000001</v>
      </c>
      <c r="P30">
        <v>135</v>
      </c>
      <c r="Q30">
        <v>21.627700000000001</v>
      </c>
      <c r="R30">
        <v>42.033000000000001</v>
      </c>
      <c r="S30">
        <v>26.167000000000002</v>
      </c>
      <c r="T30">
        <v>0</v>
      </c>
      <c r="U30">
        <v>343.125</v>
      </c>
      <c r="V30">
        <v>20.625399999999999</v>
      </c>
      <c r="W30">
        <v>45.524999999999999</v>
      </c>
      <c r="X30">
        <v>147.515625</v>
      </c>
      <c r="Y30">
        <v>0</v>
      </c>
      <c r="Z30">
        <v>13.1076</v>
      </c>
      <c r="AA30">
        <v>28.045000000000002</v>
      </c>
      <c r="AB30">
        <v>26.260100000000001</v>
      </c>
      <c r="AC30">
        <v>19.35568</v>
      </c>
      <c r="AD30">
        <v>27.3447</v>
      </c>
      <c r="AE30">
        <v>49.436556000000003</v>
      </c>
      <c r="AF30">
        <v>6.4089999999999998</v>
      </c>
      <c r="AG30">
        <v>36.952800000000003</v>
      </c>
      <c r="AH30">
        <v>46.781799999999997</v>
      </c>
      <c r="AI30">
        <v>2.5459999999999998</v>
      </c>
      <c r="AJ30">
        <v>0</v>
      </c>
      <c r="AK30">
        <v>51.394500000000001</v>
      </c>
      <c r="AL30">
        <v>62.747999999999998</v>
      </c>
      <c r="AM30">
        <v>15.7294</v>
      </c>
      <c r="AN30">
        <v>0.68867999999999996</v>
      </c>
      <c r="AO30">
        <v>21.756</v>
      </c>
      <c r="AP30">
        <v>5.7645</v>
      </c>
      <c r="AQ30">
        <v>22.302</v>
      </c>
      <c r="AR30">
        <v>49.68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74.069999999999979</v>
      </c>
      <c r="BA30">
        <f t="shared" si="1"/>
        <v>2578.3546660000011</v>
      </c>
      <c r="BB30">
        <v>27</v>
      </c>
      <c r="BD30">
        <v>23.27</v>
      </c>
      <c r="BE30">
        <v>7.37</v>
      </c>
      <c r="BF30">
        <v>0.98</v>
      </c>
      <c r="BG30">
        <v>1.81</v>
      </c>
      <c r="BH30">
        <v>5.63</v>
      </c>
      <c r="BI30">
        <v>4.78</v>
      </c>
      <c r="BJ30">
        <v>1.51</v>
      </c>
      <c r="BK30">
        <v>2.12</v>
      </c>
      <c r="BL30">
        <v>2.71</v>
      </c>
      <c r="BM30">
        <v>1.62</v>
      </c>
      <c r="BN30">
        <v>0.51</v>
      </c>
      <c r="BO30">
        <v>14.86</v>
      </c>
      <c r="BP30">
        <v>0</v>
      </c>
      <c r="BQ30">
        <v>4.38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74.069999999999979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224.46440000000001</v>
      </c>
      <c r="L31">
        <v>653.11180000000002</v>
      </c>
      <c r="M31">
        <v>92</v>
      </c>
      <c r="N31">
        <v>118.125</v>
      </c>
      <c r="O31">
        <v>123.66562500000001</v>
      </c>
      <c r="P31">
        <v>135</v>
      </c>
      <c r="Q31">
        <v>21.627700000000001</v>
      </c>
      <c r="R31">
        <v>42.033000000000001</v>
      </c>
      <c r="S31">
        <v>26.167000000000002</v>
      </c>
      <c r="T31">
        <v>0</v>
      </c>
      <c r="U31">
        <v>343.125</v>
      </c>
      <c r="V31">
        <v>20.625399999999999</v>
      </c>
      <c r="W31">
        <v>45.524999999999999</v>
      </c>
      <c r="X31">
        <v>147.515625</v>
      </c>
      <c r="Y31">
        <v>0</v>
      </c>
      <c r="Z31">
        <v>13.1076</v>
      </c>
      <c r="AA31">
        <v>28.045000000000002</v>
      </c>
      <c r="AB31">
        <v>26.260100000000001</v>
      </c>
      <c r="AC31">
        <v>19.35568</v>
      </c>
      <c r="AD31">
        <v>27.3447</v>
      </c>
      <c r="AE31">
        <v>49.436556000000003</v>
      </c>
      <c r="AF31">
        <v>6.4089999999999998</v>
      </c>
      <c r="AG31">
        <v>36.952800000000003</v>
      </c>
      <c r="AH31">
        <v>46.781799999999997</v>
      </c>
      <c r="AI31">
        <v>7.6379999999999999</v>
      </c>
      <c r="AJ31">
        <v>0</v>
      </c>
      <c r="AK31">
        <v>51.394500000000001</v>
      </c>
      <c r="AL31">
        <v>62.747999999999998</v>
      </c>
      <c r="AM31">
        <v>15.7294</v>
      </c>
      <c r="AN31">
        <v>0.68867999999999996</v>
      </c>
      <c r="AO31">
        <v>21.756</v>
      </c>
      <c r="AP31">
        <v>5.7645</v>
      </c>
      <c r="AQ31">
        <v>14.868</v>
      </c>
      <c r="AR31">
        <v>49.68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74.039999999999978</v>
      </c>
      <c r="BA31">
        <f t="shared" si="1"/>
        <v>2575.9826660000008</v>
      </c>
      <c r="BB31">
        <v>28</v>
      </c>
      <c r="BD31">
        <v>23.27</v>
      </c>
      <c r="BE31">
        <v>7.37</v>
      </c>
      <c r="BF31">
        <v>0.98</v>
      </c>
      <c r="BG31">
        <v>1.81</v>
      </c>
      <c r="BH31">
        <v>5.63</v>
      </c>
      <c r="BI31">
        <v>4.78</v>
      </c>
      <c r="BJ31">
        <v>1.51</v>
      </c>
      <c r="BK31">
        <v>2.12</v>
      </c>
      <c r="BL31">
        <v>2.68</v>
      </c>
      <c r="BM31">
        <v>1.62</v>
      </c>
      <c r="BN31">
        <v>0.51</v>
      </c>
      <c r="BO31">
        <v>14.86</v>
      </c>
      <c r="BP31">
        <v>0</v>
      </c>
      <c r="BQ31">
        <v>4.38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74.039999999999978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183.36439999999999</v>
      </c>
      <c r="L32">
        <v>653.11180000000002</v>
      </c>
      <c r="M32">
        <v>92</v>
      </c>
      <c r="N32">
        <v>118.125</v>
      </c>
      <c r="O32">
        <v>123.66562500000001</v>
      </c>
      <c r="P32">
        <v>135</v>
      </c>
      <c r="Q32">
        <v>21.627700000000001</v>
      </c>
      <c r="R32">
        <v>42.033000000000001</v>
      </c>
      <c r="S32">
        <v>26.167000000000002</v>
      </c>
      <c r="T32">
        <v>0</v>
      </c>
      <c r="U32">
        <v>343.125</v>
      </c>
      <c r="V32">
        <v>20.625399999999999</v>
      </c>
      <c r="W32">
        <v>45.524999999999999</v>
      </c>
      <c r="X32">
        <v>147.515625</v>
      </c>
      <c r="Y32">
        <v>0</v>
      </c>
      <c r="Z32">
        <v>13.1076</v>
      </c>
      <c r="AA32">
        <v>28.045000000000002</v>
      </c>
      <c r="AB32">
        <v>26.260100000000001</v>
      </c>
      <c r="AC32">
        <v>19.35568</v>
      </c>
      <c r="AD32">
        <v>27.3447</v>
      </c>
      <c r="AE32">
        <v>49.436556000000003</v>
      </c>
      <c r="AF32">
        <v>6.4089999999999998</v>
      </c>
      <c r="AG32">
        <v>36.952800000000003</v>
      </c>
      <c r="AH32">
        <v>46.781799999999997</v>
      </c>
      <c r="AI32">
        <v>49.646999999999998</v>
      </c>
      <c r="AJ32">
        <v>0</v>
      </c>
      <c r="AK32">
        <v>51.394500000000001</v>
      </c>
      <c r="AL32">
        <v>62.747999999999998</v>
      </c>
      <c r="AM32">
        <v>15.836040000000001</v>
      </c>
      <c r="AN32">
        <v>0.68867999999999996</v>
      </c>
      <c r="AO32">
        <v>21.756</v>
      </c>
      <c r="AP32">
        <v>5.7645</v>
      </c>
      <c r="AQ32">
        <v>14.868</v>
      </c>
      <c r="AR32">
        <v>49.68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74.039999999999978</v>
      </c>
      <c r="BA32">
        <f t="shared" si="1"/>
        <v>2576.9983060000004</v>
      </c>
      <c r="BB32">
        <v>29</v>
      </c>
      <c r="BD32">
        <v>23.27</v>
      </c>
      <c r="BE32">
        <v>7.37</v>
      </c>
      <c r="BF32">
        <v>0.98</v>
      </c>
      <c r="BG32">
        <v>1.81</v>
      </c>
      <c r="BH32">
        <v>5.63</v>
      </c>
      <c r="BI32">
        <v>4.78</v>
      </c>
      <c r="BJ32">
        <v>1.51</v>
      </c>
      <c r="BK32">
        <v>2.12</v>
      </c>
      <c r="BL32">
        <v>2.68</v>
      </c>
      <c r="BM32">
        <v>1.62</v>
      </c>
      <c r="BN32">
        <v>0.51</v>
      </c>
      <c r="BO32">
        <v>14.86</v>
      </c>
      <c r="BP32">
        <v>0</v>
      </c>
      <c r="BQ32">
        <v>4.38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74.039999999999978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183.36439999999999</v>
      </c>
      <c r="L33">
        <v>619.495</v>
      </c>
      <c r="M33">
        <v>92</v>
      </c>
      <c r="N33">
        <v>118.125</v>
      </c>
      <c r="O33">
        <v>123.66562500000001</v>
      </c>
      <c r="P33">
        <v>135</v>
      </c>
      <c r="Q33">
        <v>21.82</v>
      </c>
      <c r="R33">
        <v>42.390099999999997</v>
      </c>
      <c r="S33">
        <v>26.3901</v>
      </c>
      <c r="T33">
        <v>0</v>
      </c>
      <c r="U33">
        <v>343.125</v>
      </c>
      <c r="V33">
        <v>20.625399999999999</v>
      </c>
      <c r="W33">
        <v>44.917999999999999</v>
      </c>
      <c r="X33">
        <v>147.515625</v>
      </c>
      <c r="Y33">
        <v>0</v>
      </c>
      <c r="Z33">
        <v>13.1076</v>
      </c>
      <c r="AA33">
        <v>16.431999999999999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6.4089999999999998</v>
      </c>
      <c r="AG33">
        <v>36.952800000000003</v>
      </c>
      <c r="AH33">
        <v>46.781799999999997</v>
      </c>
      <c r="AI33">
        <v>49.646999999999998</v>
      </c>
      <c r="AJ33">
        <v>0</v>
      </c>
      <c r="AK33">
        <v>51.394500000000001</v>
      </c>
      <c r="AL33">
        <v>62.747999999999998</v>
      </c>
      <c r="AM33">
        <v>15.836040000000001</v>
      </c>
      <c r="AN33">
        <v>0.68867999999999996</v>
      </c>
      <c r="AO33">
        <v>21.756</v>
      </c>
      <c r="AP33">
        <v>5.7645</v>
      </c>
      <c r="AQ33">
        <v>14.868</v>
      </c>
      <c r="AR33">
        <v>49.68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74.039999999999978</v>
      </c>
      <c r="BA33">
        <f t="shared" si="1"/>
        <v>2531.9340060000004</v>
      </c>
      <c r="BB33">
        <v>30</v>
      </c>
      <c r="BD33">
        <v>23.27</v>
      </c>
      <c r="BE33">
        <v>7.37</v>
      </c>
      <c r="BF33">
        <v>0.98</v>
      </c>
      <c r="BG33">
        <v>1.81</v>
      </c>
      <c r="BH33">
        <v>5.63</v>
      </c>
      <c r="BI33">
        <v>4.78</v>
      </c>
      <c r="BJ33">
        <v>1.51</v>
      </c>
      <c r="BK33">
        <v>2.12</v>
      </c>
      <c r="BL33">
        <v>2.68</v>
      </c>
      <c r="BM33">
        <v>1.62</v>
      </c>
      <c r="BN33">
        <v>0.51</v>
      </c>
      <c r="BO33">
        <v>14.86</v>
      </c>
      <c r="BP33">
        <v>0</v>
      </c>
      <c r="BQ33">
        <v>4.38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74.039999999999978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183.36439999999999</v>
      </c>
      <c r="L34">
        <v>395.83130599999998</v>
      </c>
      <c r="M34">
        <v>92</v>
      </c>
      <c r="N34">
        <v>118.125</v>
      </c>
      <c r="O34">
        <v>123.66562500000001</v>
      </c>
      <c r="P34">
        <v>135</v>
      </c>
      <c r="Q34">
        <v>21.82</v>
      </c>
      <c r="R34">
        <v>42.390099999999997</v>
      </c>
      <c r="S34">
        <v>26.3901</v>
      </c>
      <c r="T34">
        <v>0</v>
      </c>
      <c r="U34">
        <v>343.125</v>
      </c>
      <c r="V34">
        <v>20.625399999999999</v>
      </c>
      <c r="W34">
        <v>44.917999999999999</v>
      </c>
      <c r="X34">
        <v>147.515625</v>
      </c>
      <c r="Y34">
        <v>0</v>
      </c>
      <c r="Z34">
        <v>13.1076</v>
      </c>
      <c r="AA34">
        <v>12.64</v>
      </c>
      <c r="AB34">
        <v>26.260100000000001</v>
      </c>
      <c r="AC34">
        <v>19.35568</v>
      </c>
      <c r="AD34">
        <v>27.3447</v>
      </c>
      <c r="AE34">
        <v>49.436556000000003</v>
      </c>
      <c r="AF34">
        <v>6.4089999999999998</v>
      </c>
      <c r="AG34">
        <v>36.952800000000003</v>
      </c>
      <c r="AH34">
        <v>46.781799999999997</v>
      </c>
      <c r="AI34">
        <v>49.646999999999998</v>
      </c>
      <c r="AJ34">
        <v>0</v>
      </c>
      <c r="AK34">
        <v>51.394500000000001</v>
      </c>
      <c r="AL34">
        <v>62.747999999999998</v>
      </c>
      <c r="AM34">
        <v>15.836040000000001</v>
      </c>
      <c r="AN34">
        <v>0.68867999999999996</v>
      </c>
      <c r="AO34">
        <v>21.756</v>
      </c>
      <c r="AP34">
        <v>5.7645</v>
      </c>
      <c r="AQ34">
        <v>14.868</v>
      </c>
      <c r="AR34">
        <v>49.68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74.039999999999978</v>
      </c>
      <c r="BA34">
        <f t="shared" si="1"/>
        <v>2304.4783120000002</v>
      </c>
      <c r="BB34">
        <v>31</v>
      </c>
      <c r="BD34">
        <v>23.27</v>
      </c>
      <c r="BE34">
        <v>7.37</v>
      </c>
      <c r="BF34">
        <v>0.98</v>
      </c>
      <c r="BG34">
        <v>1.81</v>
      </c>
      <c r="BH34">
        <v>5.63</v>
      </c>
      <c r="BI34">
        <v>4.78</v>
      </c>
      <c r="BJ34">
        <v>1.51</v>
      </c>
      <c r="BK34">
        <v>2.12</v>
      </c>
      <c r="BL34">
        <v>2.68</v>
      </c>
      <c r="BM34">
        <v>1.62</v>
      </c>
      <c r="BN34">
        <v>0.51</v>
      </c>
      <c r="BO34">
        <v>14.86</v>
      </c>
      <c r="BP34">
        <v>0</v>
      </c>
      <c r="BQ34">
        <v>4.38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74.039999999999978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178.0744</v>
      </c>
      <c r="L35">
        <v>344.16</v>
      </c>
      <c r="M35">
        <v>92</v>
      </c>
      <c r="N35">
        <v>118.125</v>
      </c>
      <c r="O35">
        <v>123.66562500000001</v>
      </c>
      <c r="P35">
        <v>137.25</v>
      </c>
      <c r="Q35">
        <v>12.236700000000001</v>
      </c>
      <c r="R35">
        <v>23.772400000000001</v>
      </c>
      <c r="S35">
        <v>14.7996</v>
      </c>
      <c r="T35">
        <v>0</v>
      </c>
      <c r="U35">
        <v>343.125</v>
      </c>
      <c r="V35">
        <v>11.625400000000001</v>
      </c>
      <c r="W35">
        <v>44.917999999999999</v>
      </c>
      <c r="X35">
        <v>147.515625</v>
      </c>
      <c r="Y35">
        <v>0</v>
      </c>
      <c r="Z35">
        <v>13.2</v>
      </c>
      <c r="AA35">
        <v>12.64</v>
      </c>
      <c r="AB35">
        <v>26.260100000000001</v>
      </c>
      <c r="AC35">
        <v>19.35568</v>
      </c>
      <c r="AD35">
        <v>27.3447</v>
      </c>
      <c r="AE35">
        <v>49.436556000000003</v>
      </c>
      <c r="AF35">
        <v>6.4089999999999998</v>
      </c>
      <c r="AG35">
        <v>36.952800000000003</v>
      </c>
      <c r="AH35">
        <v>46.781799999999997</v>
      </c>
      <c r="AI35">
        <v>49.646999999999998</v>
      </c>
      <c r="AJ35">
        <v>0</v>
      </c>
      <c r="AK35">
        <v>51.394500000000001</v>
      </c>
      <c r="AL35">
        <v>62.747999999999998</v>
      </c>
      <c r="AM35">
        <v>15.836040000000001</v>
      </c>
      <c r="AN35">
        <v>0.68867999999999996</v>
      </c>
      <c r="AO35">
        <v>21.756</v>
      </c>
      <c r="AP35">
        <v>5.7645</v>
      </c>
      <c r="AQ35">
        <v>7.4340000000000002</v>
      </c>
      <c r="AR35">
        <v>49.68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74.039999999999978</v>
      </c>
      <c r="BA35">
        <f t="shared" si="1"/>
        <v>2193.633906</v>
      </c>
      <c r="BB35">
        <v>32</v>
      </c>
      <c r="BD35">
        <v>23.27</v>
      </c>
      <c r="BE35">
        <v>7.37</v>
      </c>
      <c r="BF35">
        <v>0.98</v>
      </c>
      <c r="BG35">
        <v>1.81</v>
      </c>
      <c r="BH35">
        <v>5.63</v>
      </c>
      <c r="BI35">
        <v>4.78</v>
      </c>
      <c r="BJ35">
        <v>1.51</v>
      </c>
      <c r="BK35">
        <v>2.12</v>
      </c>
      <c r="BL35">
        <v>2.68</v>
      </c>
      <c r="BM35">
        <v>1.62</v>
      </c>
      <c r="BN35">
        <v>0.51</v>
      </c>
      <c r="BO35">
        <v>14.86</v>
      </c>
      <c r="BP35">
        <v>0</v>
      </c>
      <c r="BQ35">
        <v>4.38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74.039999999999978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178.0744</v>
      </c>
      <c r="L36">
        <v>344.16</v>
      </c>
      <c r="M36">
        <v>92</v>
      </c>
      <c r="N36">
        <v>118.125</v>
      </c>
      <c r="O36">
        <v>123.66562500000001</v>
      </c>
      <c r="P36">
        <v>137.25</v>
      </c>
      <c r="Q36">
        <v>12.236700000000001</v>
      </c>
      <c r="R36">
        <v>23.772400000000001</v>
      </c>
      <c r="S36">
        <v>14.7996</v>
      </c>
      <c r="T36">
        <v>0</v>
      </c>
      <c r="U36">
        <v>343.125</v>
      </c>
      <c r="V36">
        <v>11.625400000000001</v>
      </c>
      <c r="W36">
        <v>44.917999999999999</v>
      </c>
      <c r="X36">
        <v>147.515625</v>
      </c>
      <c r="Y36">
        <v>0</v>
      </c>
      <c r="Z36">
        <v>13.2</v>
      </c>
      <c r="AA36">
        <v>8.532</v>
      </c>
      <c r="AB36">
        <v>26.260100000000001</v>
      </c>
      <c r="AC36">
        <v>19.35568</v>
      </c>
      <c r="AD36">
        <v>27.3447</v>
      </c>
      <c r="AE36">
        <v>49.436556000000003</v>
      </c>
      <c r="AF36">
        <v>6.4089999999999998</v>
      </c>
      <c r="AG36">
        <v>36.952800000000003</v>
      </c>
      <c r="AH36">
        <v>46.781799999999997</v>
      </c>
      <c r="AI36">
        <v>49.646999999999998</v>
      </c>
      <c r="AJ36">
        <v>0</v>
      </c>
      <c r="AK36">
        <v>51.394500000000001</v>
      </c>
      <c r="AL36">
        <v>62.747999999999998</v>
      </c>
      <c r="AM36">
        <v>15.836040000000001</v>
      </c>
      <c r="AN36">
        <v>0.68867999999999996</v>
      </c>
      <c r="AO36">
        <v>21.756</v>
      </c>
      <c r="AP36">
        <v>5.7645</v>
      </c>
      <c r="AQ36">
        <v>7.4340000000000002</v>
      </c>
      <c r="AR36">
        <v>49.68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74.039999999999978</v>
      </c>
      <c r="BA36">
        <f t="shared" si="1"/>
        <v>2189.5259059999998</v>
      </c>
      <c r="BB36">
        <v>33</v>
      </c>
      <c r="BD36">
        <v>23.27</v>
      </c>
      <c r="BE36">
        <v>7.37</v>
      </c>
      <c r="BF36">
        <v>0.98</v>
      </c>
      <c r="BG36">
        <v>1.81</v>
      </c>
      <c r="BH36">
        <v>5.63</v>
      </c>
      <c r="BI36">
        <v>4.78</v>
      </c>
      <c r="BJ36">
        <v>1.51</v>
      </c>
      <c r="BK36">
        <v>2.12</v>
      </c>
      <c r="BL36">
        <v>2.68</v>
      </c>
      <c r="BM36">
        <v>1.62</v>
      </c>
      <c r="BN36">
        <v>0.51</v>
      </c>
      <c r="BO36">
        <v>14.86</v>
      </c>
      <c r="BP36">
        <v>0</v>
      </c>
      <c r="BQ36">
        <v>4.38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74.039999999999978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178.0744</v>
      </c>
      <c r="L37">
        <v>344.16</v>
      </c>
      <c r="M37">
        <v>92</v>
      </c>
      <c r="N37">
        <v>118.125</v>
      </c>
      <c r="O37">
        <v>123.66562500000001</v>
      </c>
      <c r="P37">
        <v>137.25</v>
      </c>
      <c r="Q37">
        <v>12.236700000000001</v>
      </c>
      <c r="R37">
        <v>23.772400000000001</v>
      </c>
      <c r="S37">
        <v>14.7996</v>
      </c>
      <c r="T37">
        <v>0</v>
      </c>
      <c r="U37">
        <v>343.125</v>
      </c>
      <c r="V37">
        <v>11.625400000000001</v>
      </c>
      <c r="W37">
        <v>44.917999999999999</v>
      </c>
      <c r="X37">
        <v>147.515625</v>
      </c>
      <c r="Y37">
        <v>0</v>
      </c>
      <c r="Z37">
        <v>13.2</v>
      </c>
      <c r="AA37">
        <v>0</v>
      </c>
      <c r="AB37">
        <v>26.260100000000001</v>
      </c>
      <c r="AC37">
        <v>19.35568</v>
      </c>
      <c r="AD37">
        <v>27.3447</v>
      </c>
      <c r="AE37">
        <v>49.436556000000003</v>
      </c>
      <c r="AF37">
        <v>6.4089999999999998</v>
      </c>
      <c r="AG37">
        <v>36.952800000000003</v>
      </c>
      <c r="AH37">
        <v>46.781799999999997</v>
      </c>
      <c r="AI37">
        <v>49.646999999999998</v>
      </c>
      <c r="AJ37">
        <v>0</v>
      </c>
      <c r="AK37">
        <v>51.394500000000001</v>
      </c>
      <c r="AL37">
        <v>62.747999999999998</v>
      </c>
      <c r="AM37">
        <v>15.836040000000001</v>
      </c>
      <c r="AN37">
        <v>0.68867999999999996</v>
      </c>
      <c r="AO37">
        <v>24.843</v>
      </c>
      <c r="AP37">
        <v>5.7645</v>
      </c>
      <c r="AQ37">
        <v>0</v>
      </c>
      <c r="AR37">
        <v>49.68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74.039999999999978</v>
      </c>
      <c r="BA37">
        <f t="shared" si="1"/>
        <v>2176.6469059999999</v>
      </c>
      <c r="BB37">
        <v>34</v>
      </c>
      <c r="BD37">
        <v>23.27</v>
      </c>
      <c r="BE37">
        <v>7.37</v>
      </c>
      <c r="BF37">
        <v>0.98</v>
      </c>
      <c r="BG37">
        <v>1.81</v>
      </c>
      <c r="BH37">
        <v>5.63</v>
      </c>
      <c r="BI37">
        <v>4.78</v>
      </c>
      <c r="BJ37">
        <v>1.51</v>
      </c>
      <c r="BK37">
        <v>2.12</v>
      </c>
      <c r="BL37">
        <v>2.68</v>
      </c>
      <c r="BM37">
        <v>1.62</v>
      </c>
      <c r="BN37">
        <v>0.51</v>
      </c>
      <c r="BO37">
        <v>14.86</v>
      </c>
      <c r="BP37">
        <v>0</v>
      </c>
      <c r="BQ37">
        <v>4.38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74.039999999999978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178.0744</v>
      </c>
      <c r="L38">
        <v>344.16</v>
      </c>
      <c r="M38">
        <v>92</v>
      </c>
      <c r="N38">
        <v>118.125</v>
      </c>
      <c r="O38">
        <v>123.66562500000001</v>
      </c>
      <c r="P38">
        <v>137.25</v>
      </c>
      <c r="Q38">
        <v>12.236700000000001</v>
      </c>
      <c r="R38">
        <v>23.772400000000001</v>
      </c>
      <c r="S38">
        <v>14.7996</v>
      </c>
      <c r="T38">
        <v>0</v>
      </c>
      <c r="U38">
        <v>343.125</v>
      </c>
      <c r="V38">
        <v>11.625400000000001</v>
      </c>
      <c r="W38">
        <v>44.917999999999999</v>
      </c>
      <c r="X38">
        <v>147.515625</v>
      </c>
      <c r="Y38">
        <v>0</v>
      </c>
      <c r="Z38">
        <v>13.2</v>
      </c>
      <c r="AA38">
        <v>0</v>
      </c>
      <c r="AB38">
        <v>26.260100000000001</v>
      </c>
      <c r="AC38">
        <v>19.35568</v>
      </c>
      <c r="AD38">
        <v>27.3447</v>
      </c>
      <c r="AE38">
        <v>49.436556000000003</v>
      </c>
      <c r="AF38">
        <v>6.4089999999999998</v>
      </c>
      <c r="AG38">
        <v>36.952800000000003</v>
      </c>
      <c r="AH38">
        <v>46.781799999999997</v>
      </c>
      <c r="AI38">
        <v>7.6379999999999999</v>
      </c>
      <c r="AJ38">
        <v>0</v>
      </c>
      <c r="AK38">
        <v>51.394500000000001</v>
      </c>
      <c r="AL38">
        <v>62.747999999999998</v>
      </c>
      <c r="AM38">
        <v>15.836040000000001</v>
      </c>
      <c r="AN38">
        <v>0.68867999999999996</v>
      </c>
      <c r="AO38">
        <v>24.843</v>
      </c>
      <c r="AP38">
        <v>5.7645</v>
      </c>
      <c r="AQ38">
        <v>0</v>
      </c>
      <c r="AR38">
        <v>49.68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74.039999999999978</v>
      </c>
      <c r="BA38">
        <f t="shared" si="1"/>
        <v>2134.6379060000004</v>
      </c>
      <c r="BB38">
        <v>35</v>
      </c>
      <c r="BD38">
        <v>23.27</v>
      </c>
      <c r="BE38">
        <v>7.37</v>
      </c>
      <c r="BF38">
        <v>0.98</v>
      </c>
      <c r="BG38">
        <v>1.81</v>
      </c>
      <c r="BH38">
        <v>5.63</v>
      </c>
      <c r="BI38">
        <v>4.78</v>
      </c>
      <c r="BJ38">
        <v>1.51</v>
      </c>
      <c r="BK38">
        <v>2.12</v>
      </c>
      <c r="BL38">
        <v>2.68</v>
      </c>
      <c r="BM38">
        <v>1.62</v>
      </c>
      <c r="BN38">
        <v>0.51</v>
      </c>
      <c r="BO38">
        <v>14.86</v>
      </c>
      <c r="BP38">
        <v>0</v>
      </c>
      <c r="BQ38">
        <v>4.38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74.039999999999978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178.0744</v>
      </c>
      <c r="L39">
        <v>349.05681399999997</v>
      </c>
      <c r="M39">
        <v>92</v>
      </c>
      <c r="N39">
        <v>118.125</v>
      </c>
      <c r="O39">
        <v>123.66562500000001</v>
      </c>
      <c r="P39">
        <v>139.3125</v>
      </c>
      <c r="Q39">
        <v>12.236700000000001</v>
      </c>
      <c r="R39">
        <v>23.772400000000001</v>
      </c>
      <c r="S39">
        <v>14.7996</v>
      </c>
      <c r="T39">
        <v>0</v>
      </c>
      <c r="U39">
        <v>343.125</v>
      </c>
      <c r="V39">
        <v>6.36</v>
      </c>
      <c r="W39">
        <v>44.917999999999999</v>
      </c>
      <c r="X39">
        <v>147.515625</v>
      </c>
      <c r="Y39">
        <v>0</v>
      </c>
      <c r="Z39">
        <v>13.2</v>
      </c>
      <c r="AA39">
        <v>0</v>
      </c>
      <c r="AB39">
        <v>26.260100000000001</v>
      </c>
      <c r="AC39">
        <v>19.35568</v>
      </c>
      <c r="AD39">
        <v>27.3447</v>
      </c>
      <c r="AE39">
        <v>49.436556000000003</v>
      </c>
      <c r="AF39">
        <v>6.4089999999999998</v>
      </c>
      <c r="AG39">
        <v>36.952800000000003</v>
      </c>
      <c r="AH39">
        <v>46.781799999999997</v>
      </c>
      <c r="AI39">
        <v>2.5459999999999998</v>
      </c>
      <c r="AJ39">
        <v>0</v>
      </c>
      <c r="AK39">
        <v>51.394500000000001</v>
      </c>
      <c r="AL39">
        <v>62.747999999999998</v>
      </c>
      <c r="AM39">
        <v>15.836040000000001</v>
      </c>
      <c r="AN39">
        <v>0.68867999999999996</v>
      </c>
      <c r="AO39">
        <v>24.108000000000001</v>
      </c>
      <c r="AP39">
        <v>5.7645</v>
      </c>
      <c r="AQ39">
        <v>0</v>
      </c>
      <c r="AR39">
        <v>49.68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73.77</v>
      </c>
      <c r="BA39">
        <f t="shared" si="1"/>
        <v>2130.2348200000001</v>
      </c>
      <c r="BB39">
        <v>36</v>
      </c>
      <c r="BD39">
        <v>23.27</v>
      </c>
      <c r="BE39">
        <v>7.37</v>
      </c>
      <c r="BF39">
        <v>1.46</v>
      </c>
      <c r="BG39">
        <v>1.81</v>
      </c>
      <c r="BH39">
        <v>5.63</v>
      </c>
      <c r="BI39">
        <v>4.78</v>
      </c>
      <c r="BJ39">
        <v>1.51</v>
      </c>
      <c r="BK39">
        <v>2.12</v>
      </c>
      <c r="BL39">
        <v>2.68</v>
      </c>
      <c r="BM39">
        <v>1.62</v>
      </c>
      <c r="BN39">
        <v>0.51</v>
      </c>
      <c r="BO39">
        <v>14.11</v>
      </c>
      <c r="BP39">
        <v>0</v>
      </c>
      <c r="BQ39">
        <v>4.38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73.77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178.0744</v>
      </c>
      <c r="L40">
        <v>349.05681399999997</v>
      </c>
      <c r="M40">
        <v>92</v>
      </c>
      <c r="N40">
        <v>118.125</v>
      </c>
      <c r="O40">
        <v>123.66562500000001</v>
      </c>
      <c r="P40">
        <v>139.3125</v>
      </c>
      <c r="Q40">
        <v>12.236700000000001</v>
      </c>
      <c r="R40">
        <v>23.772400000000001</v>
      </c>
      <c r="S40">
        <v>14.7996</v>
      </c>
      <c r="T40">
        <v>0</v>
      </c>
      <c r="U40">
        <v>343.125</v>
      </c>
      <c r="V40">
        <v>6.36</v>
      </c>
      <c r="W40">
        <v>44.917999999999999</v>
      </c>
      <c r="X40">
        <v>147.515625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6.4089999999999998</v>
      </c>
      <c r="AG40">
        <v>36.952800000000003</v>
      </c>
      <c r="AH40">
        <v>46.781799999999997</v>
      </c>
      <c r="AI40">
        <v>0</v>
      </c>
      <c r="AJ40">
        <v>0</v>
      </c>
      <c r="AK40">
        <v>51.394500000000001</v>
      </c>
      <c r="AL40">
        <v>62.747999999999998</v>
      </c>
      <c r="AM40">
        <v>15.836040000000001</v>
      </c>
      <c r="AN40">
        <v>0.68867999999999996</v>
      </c>
      <c r="AO40">
        <v>24.108000000000001</v>
      </c>
      <c r="AP40">
        <v>5.7645</v>
      </c>
      <c r="AQ40">
        <v>0</v>
      </c>
      <c r="AR40">
        <v>49.68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73.77</v>
      </c>
      <c r="BA40">
        <f t="shared" si="1"/>
        <v>2127.7688000000003</v>
      </c>
      <c r="BB40">
        <v>37</v>
      </c>
      <c r="BD40">
        <v>23.27</v>
      </c>
      <c r="BE40">
        <v>7.37</v>
      </c>
      <c r="BF40">
        <v>1.46</v>
      </c>
      <c r="BG40">
        <v>1.81</v>
      </c>
      <c r="BH40">
        <v>5.63</v>
      </c>
      <c r="BI40">
        <v>4.78</v>
      </c>
      <c r="BJ40">
        <v>1.51</v>
      </c>
      <c r="BK40">
        <v>2.12</v>
      </c>
      <c r="BL40">
        <v>2.68</v>
      </c>
      <c r="BM40">
        <v>1.62</v>
      </c>
      <c r="BN40">
        <v>0.51</v>
      </c>
      <c r="BO40">
        <v>14.11</v>
      </c>
      <c r="BP40">
        <v>0</v>
      </c>
      <c r="BQ40">
        <v>4.38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73.77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178.0744</v>
      </c>
      <c r="L41">
        <v>349.05681399999997</v>
      </c>
      <c r="M41">
        <v>92</v>
      </c>
      <c r="N41">
        <v>118.125</v>
      </c>
      <c r="O41">
        <v>123.66562500000001</v>
      </c>
      <c r="P41">
        <v>139.3125</v>
      </c>
      <c r="Q41">
        <v>12.236700000000001</v>
      </c>
      <c r="R41">
        <v>23.772400000000001</v>
      </c>
      <c r="S41">
        <v>14.7996</v>
      </c>
      <c r="T41">
        <v>0</v>
      </c>
      <c r="U41">
        <v>343.125</v>
      </c>
      <c r="V41">
        <v>6.36</v>
      </c>
      <c r="W41">
        <v>44.917999999999999</v>
      </c>
      <c r="X41">
        <v>147.515625</v>
      </c>
      <c r="Y41">
        <v>0</v>
      </c>
      <c r="Z41">
        <v>6.6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6.4089999999999998</v>
      </c>
      <c r="AG41">
        <v>36.952800000000003</v>
      </c>
      <c r="AH41">
        <v>46.781799999999997</v>
      </c>
      <c r="AI41">
        <v>0</v>
      </c>
      <c r="AJ41">
        <v>0</v>
      </c>
      <c r="AK41">
        <v>51.394500000000001</v>
      </c>
      <c r="AL41">
        <v>62.747999999999998</v>
      </c>
      <c r="AM41">
        <v>15.836040000000001</v>
      </c>
      <c r="AN41">
        <v>0.68867999999999996</v>
      </c>
      <c r="AO41">
        <v>24.108000000000001</v>
      </c>
      <c r="AP41">
        <v>5.7645</v>
      </c>
      <c r="AQ41">
        <v>0</v>
      </c>
      <c r="AR41">
        <v>49.68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73.909999999999982</v>
      </c>
      <c r="BA41">
        <f t="shared" si="1"/>
        <v>2121.3087999999998</v>
      </c>
      <c r="BB41">
        <v>38</v>
      </c>
      <c r="BD41">
        <v>23.27</v>
      </c>
      <c r="BE41">
        <v>7.37</v>
      </c>
      <c r="BF41">
        <v>1.58</v>
      </c>
      <c r="BG41">
        <v>1.81</v>
      </c>
      <c r="BH41">
        <v>5.63</v>
      </c>
      <c r="BI41">
        <v>4.78</v>
      </c>
      <c r="BJ41">
        <v>1.51</v>
      </c>
      <c r="BK41">
        <v>2.14</v>
      </c>
      <c r="BL41">
        <v>2.68</v>
      </c>
      <c r="BM41">
        <v>1.62</v>
      </c>
      <c r="BN41">
        <v>0.51</v>
      </c>
      <c r="BO41">
        <v>14.11</v>
      </c>
      <c r="BP41">
        <v>0</v>
      </c>
      <c r="BQ41">
        <v>4.38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73.909999999999982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178.0744</v>
      </c>
      <c r="L42">
        <v>349.05681399999997</v>
      </c>
      <c r="M42">
        <v>92</v>
      </c>
      <c r="N42">
        <v>118.125</v>
      </c>
      <c r="O42">
        <v>123.66562500000001</v>
      </c>
      <c r="P42">
        <v>139.3125</v>
      </c>
      <c r="Q42">
        <v>12.236700000000001</v>
      </c>
      <c r="R42">
        <v>23.772400000000001</v>
      </c>
      <c r="S42">
        <v>14.7996</v>
      </c>
      <c r="T42">
        <v>0</v>
      </c>
      <c r="U42">
        <v>343.125</v>
      </c>
      <c r="V42">
        <v>11.625400000000001</v>
      </c>
      <c r="W42">
        <v>44.917999999999999</v>
      </c>
      <c r="X42">
        <v>147.515625</v>
      </c>
      <c r="Y42">
        <v>0</v>
      </c>
      <c r="Z42">
        <v>6.6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6.4089999999999998</v>
      </c>
      <c r="AG42">
        <v>36.952800000000003</v>
      </c>
      <c r="AH42">
        <v>46.781799999999997</v>
      </c>
      <c r="AI42">
        <v>0</v>
      </c>
      <c r="AJ42">
        <v>0</v>
      </c>
      <c r="AK42">
        <v>51.394500000000001</v>
      </c>
      <c r="AL42">
        <v>62.747999999999998</v>
      </c>
      <c r="AM42">
        <v>15.836040000000001</v>
      </c>
      <c r="AN42">
        <v>0.68867999999999996</v>
      </c>
      <c r="AO42">
        <v>24.108000000000001</v>
      </c>
      <c r="AP42">
        <v>5.7645</v>
      </c>
      <c r="AQ42">
        <v>0</v>
      </c>
      <c r="AR42">
        <v>49.68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73.929999999999993</v>
      </c>
      <c r="BA42">
        <f t="shared" si="1"/>
        <v>2126.5942</v>
      </c>
      <c r="BB42">
        <v>39</v>
      </c>
      <c r="BD42">
        <v>23.27</v>
      </c>
      <c r="BE42">
        <v>7.37</v>
      </c>
      <c r="BF42">
        <v>1.58</v>
      </c>
      <c r="BG42">
        <v>1.81</v>
      </c>
      <c r="BH42">
        <v>5.63</v>
      </c>
      <c r="BI42">
        <v>4.78</v>
      </c>
      <c r="BJ42">
        <v>1.51</v>
      </c>
      <c r="BK42">
        <v>2.13</v>
      </c>
      <c r="BL42">
        <v>2.71</v>
      </c>
      <c r="BM42">
        <v>1.62</v>
      </c>
      <c r="BN42">
        <v>0.51</v>
      </c>
      <c r="BO42">
        <v>14.11</v>
      </c>
      <c r="BP42">
        <v>0</v>
      </c>
      <c r="BQ42">
        <v>4.38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73.929999999999993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178.0744</v>
      </c>
      <c r="L43">
        <v>344.16</v>
      </c>
      <c r="M43">
        <v>92</v>
      </c>
      <c r="N43">
        <v>118.125</v>
      </c>
      <c r="O43">
        <v>123.66562500000001</v>
      </c>
      <c r="P43">
        <v>139.3125</v>
      </c>
      <c r="Q43">
        <v>12.236700000000001</v>
      </c>
      <c r="R43">
        <v>23.772400000000001</v>
      </c>
      <c r="S43">
        <v>14.7996</v>
      </c>
      <c r="T43">
        <v>0</v>
      </c>
      <c r="U43">
        <v>343.125</v>
      </c>
      <c r="V43">
        <v>11.625400000000001</v>
      </c>
      <c r="W43">
        <v>44.917999999999999</v>
      </c>
      <c r="X43">
        <v>147.515625</v>
      </c>
      <c r="Y43">
        <v>0</v>
      </c>
      <c r="Z43">
        <v>6.5537999999999998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8.8740000000000006</v>
      </c>
      <c r="AG43">
        <v>36.952800000000003</v>
      </c>
      <c r="AH43">
        <v>46.781799999999997</v>
      </c>
      <c r="AI43">
        <v>0</v>
      </c>
      <c r="AJ43">
        <v>0</v>
      </c>
      <c r="AK43">
        <v>51.394500000000001</v>
      </c>
      <c r="AL43">
        <v>62.747999999999998</v>
      </c>
      <c r="AM43">
        <v>15.836040000000001</v>
      </c>
      <c r="AN43">
        <v>0.68867999999999996</v>
      </c>
      <c r="AO43">
        <v>24.108000000000001</v>
      </c>
      <c r="AP43">
        <v>5.7645</v>
      </c>
      <c r="AQ43">
        <v>0</v>
      </c>
      <c r="AR43">
        <v>49.68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73.949999999999989</v>
      </c>
      <c r="BA43">
        <f t="shared" si="1"/>
        <v>2124.1361859999997</v>
      </c>
      <c r="BB43">
        <v>40</v>
      </c>
      <c r="BD43">
        <v>23.27</v>
      </c>
      <c r="BE43">
        <v>7.37</v>
      </c>
      <c r="BF43">
        <v>1.58</v>
      </c>
      <c r="BG43">
        <v>1.81</v>
      </c>
      <c r="BH43">
        <v>5.63</v>
      </c>
      <c r="BI43">
        <v>4.78</v>
      </c>
      <c r="BJ43">
        <v>1.51</v>
      </c>
      <c r="BK43">
        <v>2.15</v>
      </c>
      <c r="BL43">
        <v>2.71</v>
      </c>
      <c r="BM43">
        <v>1.62</v>
      </c>
      <c r="BN43">
        <v>0.51</v>
      </c>
      <c r="BO43">
        <v>14.11</v>
      </c>
      <c r="BP43">
        <v>0</v>
      </c>
      <c r="BQ43">
        <v>4.38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73.949999999999989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178.0744</v>
      </c>
      <c r="L44">
        <v>344.16</v>
      </c>
      <c r="M44">
        <v>92</v>
      </c>
      <c r="N44">
        <v>118.125</v>
      </c>
      <c r="O44">
        <v>123.66562500000001</v>
      </c>
      <c r="P44">
        <v>139.3125</v>
      </c>
      <c r="Q44">
        <v>12.236700000000001</v>
      </c>
      <c r="R44">
        <v>23.772400000000001</v>
      </c>
      <c r="S44">
        <v>14.7996</v>
      </c>
      <c r="T44">
        <v>0</v>
      </c>
      <c r="U44">
        <v>343.125</v>
      </c>
      <c r="V44">
        <v>11.625400000000001</v>
      </c>
      <c r="W44">
        <v>44.917999999999999</v>
      </c>
      <c r="X44">
        <v>147.515625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8.8740000000000006</v>
      </c>
      <c r="AG44">
        <v>36.952800000000003</v>
      </c>
      <c r="AH44">
        <v>46.781799999999997</v>
      </c>
      <c r="AI44">
        <v>0</v>
      </c>
      <c r="AJ44">
        <v>0</v>
      </c>
      <c r="AK44">
        <v>51.394500000000001</v>
      </c>
      <c r="AL44">
        <v>62.747999999999998</v>
      </c>
      <c r="AM44">
        <v>15.836040000000001</v>
      </c>
      <c r="AN44">
        <v>0.68867999999999996</v>
      </c>
      <c r="AO44">
        <v>24.108000000000001</v>
      </c>
      <c r="AP44">
        <v>5.7645</v>
      </c>
      <c r="AQ44">
        <v>0</v>
      </c>
      <c r="AR44">
        <v>49.68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74.039999999999978</v>
      </c>
      <c r="BA44">
        <f t="shared" si="1"/>
        <v>2124.2261859999999</v>
      </c>
      <c r="BB44">
        <v>41</v>
      </c>
      <c r="BD44">
        <v>23.27</v>
      </c>
      <c r="BE44">
        <v>7.37</v>
      </c>
      <c r="BF44">
        <v>1.58</v>
      </c>
      <c r="BG44">
        <v>1.81</v>
      </c>
      <c r="BH44">
        <v>5.63</v>
      </c>
      <c r="BI44">
        <v>4.78</v>
      </c>
      <c r="BJ44">
        <v>1.51</v>
      </c>
      <c r="BK44">
        <v>2.15</v>
      </c>
      <c r="BL44">
        <v>2.8</v>
      </c>
      <c r="BM44">
        <v>1.62</v>
      </c>
      <c r="BN44">
        <v>0.51</v>
      </c>
      <c r="BO44">
        <v>14.11</v>
      </c>
      <c r="BP44">
        <v>0</v>
      </c>
      <c r="BQ44">
        <v>4.38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74.039999999999978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182.0744</v>
      </c>
      <c r="L45">
        <v>344.16</v>
      </c>
      <c r="M45">
        <v>58.2256</v>
      </c>
      <c r="N45">
        <v>91.247299999999996</v>
      </c>
      <c r="O45">
        <v>80.383200000000002</v>
      </c>
      <c r="P45">
        <v>121.78230000000001</v>
      </c>
      <c r="Q45">
        <v>12.236700000000001</v>
      </c>
      <c r="R45">
        <v>23.772400000000001</v>
      </c>
      <c r="S45">
        <v>14.7996</v>
      </c>
      <c r="T45">
        <v>0</v>
      </c>
      <c r="U45">
        <v>343.125</v>
      </c>
      <c r="V45">
        <v>11.625400000000001</v>
      </c>
      <c r="W45">
        <v>25.191199999999998</v>
      </c>
      <c r="X45">
        <v>92.729200000000006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8.8740000000000006</v>
      </c>
      <c r="AG45">
        <v>36.952800000000003</v>
      </c>
      <c r="AH45">
        <v>61.555</v>
      </c>
      <c r="AI45">
        <v>0</v>
      </c>
      <c r="AJ45">
        <v>0</v>
      </c>
      <c r="AK45">
        <v>51.394500000000001</v>
      </c>
      <c r="AL45">
        <v>62.747999999999998</v>
      </c>
      <c r="AM45">
        <v>15.836040000000001</v>
      </c>
      <c r="AN45">
        <v>0.68867999999999996</v>
      </c>
      <c r="AO45">
        <v>24.108000000000001</v>
      </c>
      <c r="AP45">
        <v>5.7645</v>
      </c>
      <c r="AQ45">
        <v>0</v>
      </c>
      <c r="AR45">
        <v>49.68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74.05</v>
      </c>
      <c r="BA45">
        <f t="shared" si="1"/>
        <v>1947.031436</v>
      </c>
      <c r="BB45">
        <v>42</v>
      </c>
      <c r="BD45">
        <v>23.27</v>
      </c>
      <c r="BE45">
        <v>7.37</v>
      </c>
      <c r="BF45">
        <v>1.59</v>
      </c>
      <c r="BG45">
        <v>1.81</v>
      </c>
      <c r="BH45">
        <v>5.63</v>
      </c>
      <c r="BI45">
        <v>4.78</v>
      </c>
      <c r="BJ45">
        <v>1.51</v>
      </c>
      <c r="BK45">
        <v>2.15</v>
      </c>
      <c r="BL45">
        <v>2.8</v>
      </c>
      <c r="BM45">
        <v>1.62</v>
      </c>
      <c r="BN45">
        <v>0.51</v>
      </c>
      <c r="BO45">
        <v>14.11</v>
      </c>
      <c r="BP45">
        <v>0</v>
      </c>
      <c r="BQ45">
        <v>4.38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74.05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182.0744</v>
      </c>
      <c r="L46">
        <v>344.16</v>
      </c>
      <c r="M46">
        <v>43.2256</v>
      </c>
      <c r="N46">
        <v>86.247299999999996</v>
      </c>
      <c r="O46">
        <v>80.383200000000002</v>
      </c>
      <c r="P46">
        <v>121.78230000000001</v>
      </c>
      <c r="Q46">
        <v>12.236700000000001</v>
      </c>
      <c r="R46">
        <v>23.772400000000001</v>
      </c>
      <c r="S46">
        <v>14.7996</v>
      </c>
      <c r="T46">
        <v>0</v>
      </c>
      <c r="U46">
        <v>343.125</v>
      </c>
      <c r="V46">
        <v>11.625400000000001</v>
      </c>
      <c r="W46">
        <v>25.191199999999998</v>
      </c>
      <c r="X46">
        <v>82.729200000000006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8.8740000000000006</v>
      </c>
      <c r="AG46">
        <v>36.952800000000003</v>
      </c>
      <c r="AH46">
        <v>61.555</v>
      </c>
      <c r="AI46">
        <v>0</v>
      </c>
      <c r="AJ46">
        <v>0</v>
      </c>
      <c r="AK46">
        <v>51.394500000000001</v>
      </c>
      <c r="AL46">
        <v>62.747999999999998</v>
      </c>
      <c r="AM46">
        <v>15.836040000000001</v>
      </c>
      <c r="AN46">
        <v>0.68867999999999996</v>
      </c>
      <c r="AO46">
        <v>24.108000000000001</v>
      </c>
      <c r="AP46">
        <v>5.7645</v>
      </c>
      <c r="AQ46">
        <v>0</v>
      </c>
      <c r="AR46">
        <v>49.68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74.05</v>
      </c>
      <c r="BA46">
        <f t="shared" si="1"/>
        <v>1917.031436</v>
      </c>
      <c r="BB46">
        <v>43</v>
      </c>
      <c r="BD46">
        <v>23.27</v>
      </c>
      <c r="BE46">
        <v>7.37</v>
      </c>
      <c r="BF46">
        <v>1.59</v>
      </c>
      <c r="BG46">
        <v>1.81</v>
      </c>
      <c r="BH46">
        <v>5.63</v>
      </c>
      <c r="BI46">
        <v>4.78</v>
      </c>
      <c r="BJ46">
        <v>1.51</v>
      </c>
      <c r="BK46">
        <v>2.15</v>
      </c>
      <c r="BL46">
        <v>2.8</v>
      </c>
      <c r="BM46">
        <v>1.62</v>
      </c>
      <c r="BN46">
        <v>0.51</v>
      </c>
      <c r="BO46">
        <v>14.11</v>
      </c>
      <c r="BP46">
        <v>0</v>
      </c>
      <c r="BQ46">
        <v>4.38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74.05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182.0744</v>
      </c>
      <c r="L47">
        <v>383.61680000000001</v>
      </c>
      <c r="M47">
        <v>58.2256</v>
      </c>
      <c r="N47">
        <v>91.247299999999996</v>
      </c>
      <c r="O47">
        <v>82.383200000000002</v>
      </c>
      <c r="P47">
        <v>121.78230000000001</v>
      </c>
      <c r="Q47">
        <v>12.236700000000001</v>
      </c>
      <c r="R47">
        <v>23.772400000000001</v>
      </c>
      <c r="S47">
        <v>14.7996</v>
      </c>
      <c r="T47">
        <v>0</v>
      </c>
      <c r="U47">
        <v>345.375</v>
      </c>
      <c r="V47">
        <v>11.625400000000001</v>
      </c>
      <c r="W47">
        <v>25.191199999999998</v>
      </c>
      <c r="X47">
        <v>82.729200000000006</v>
      </c>
      <c r="Y47">
        <v>0</v>
      </c>
      <c r="Z47">
        <v>6.5537999999999998</v>
      </c>
      <c r="AA47">
        <v>0</v>
      </c>
      <c r="AB47">
        <v>26.34008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36.952800000000003</v>
      </c>
      <c r="AH47">
        <v>61.555</v>
      </c>
      <c r="AI47">
        <v>0</v>
      </c>
      <c r="AJ47">
        <v>0</v>
      </c>
      <c r="AK47">
        <v>51.394500000000001</v>
      </c>
      <c r="AL47">
        <v>58.1</v>
      </c>
      <c r="AM47">
        <v>15.836040000000001</v>
      </c>
      <c r="AN47">
        <v>0.68867999999999996</v>
      </c>
      <c r="AO47">
        <v>24.696000000000002</v>
      </c>
      <c r="AP47">
        <v>5.7645</v>
      </c>
      <c r="AQ47">
        <v>0</v>
      </c>
      <c r="AR47">
        <v>53.543999999999997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74.039999999999978</v>
      </c>
      <c r="BA47">
        <f t="shared" si="1"/>
        <v>1970.854396</v>
      </c>
      <c r="BB47">
        <v>44</v>
      </c>
      <c r="BD47">
        <v>23.27</v>
      </c>
      <c r="BE47">
        <v>7.37</v>
      </c>
      <c r="BF47">
        <v>1.58</v>
      </c>
      <c r="BG47">
        <v>1.81</v>
      </c>
      <c r="BH47">
        <v>5.63</v>
      </c>
      <c r="BI47">
        <v>4.78</v>
      </c>
      <c r="BJ47">
        <v>1.51</v>
      </c>
      <c r="BK47">
        <v>2.15</v>
      </c>
      <c r="BL47">
        <v>2.8</v>
      </c>
      <c r="BM47">
        <v>1.62</v>
      </c>
      <c r="BN47">
        <v>0.51</v>
      </c>
      <c r="BO47">
        <v>14.11</v>
      </c>
      <c r="BP47">
        <v>0</v>
      </c>
      <c r="BQ47">
        <v>4.38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74.039999999999978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182.0744</v>
      </c>
      <c r="L48">
        <v>383.61680000000001</v>
      </c>
      <c r="M48">
        <v>58.2256</v>
      </c>
      <c r="N48">
        <v>91.247299999999996</v>
      </c>
      <c r="O48">
        <v>123.66562500000001</v>
      </c>
      <c r="P48">
        <v>121.78230000000001</v>
      </c>
      <c r="Q48">
        <v>12.236700000000001</v>
      </c>
      <c r="R48">
        <v>23.772400000000001</v>
      </c>
      <c r="S48">
        <v>14.7996</v>
      </c>
      <c r="T48">
        <v>0</v>
      </c>
      <c r="U48">
        <v>345.375</v>
      </c>
      <c r="V48">
        <v>11.625400000000001</v>
      </c>
      <c r="W48">
        <v>35.191200000000002</v>
      </c>
      <c r="X48">
        <v>102.72920000000001</v>
      </c>
      <c r="Y48">
        <v>0</v>
      </c>
      <c r="Z48">
        <v>6.5537999999999998</v>
      </c>
      <c r="AA48">
        <v>0</v>
      </c>
      <c r="AB48">
        <v>26.34008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36.952800000000003</v>
      </c>
      <c r="AH48">
        <v>61.555</v>
      </c>
      <c r="AI48">
        <v>0</v>
      </c>
      <c r="AJ48">
        <v>0</v>
      </c>
      <c r="AK48">
        <v>51.394500000000001</v>
      </c>
      <c r="AL48">
        <v>58.1</v>
      </c>
      <c r="AM48">
        <v>15.836040000000001</v>
      </c>
      <c r="AN48">
        <v>0.68867999999999996</v>
      </c>
      <c r="AO48">
        <v>24.696000000000002</v>
      </c>
      <c r="AP48">
        <v>5.7645</v>
      </c>
      <c r="AQ48">
        <v>0</v>
      </c>
      <c r="AR48">
        <v>53.543999999999997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74.039999999999978</v>
      </c>
      <c r="BA48">
        <f t="shared" si="1"/>
        <v>2042.1368209999998</v>
      </c>
      <c r="BB48">
        <v>45</v>
      </c>
      <c r="BD48">
        <v>23.27</v>
      </c>
      <c r="BE48">
        <v>7.37</v>
      </c>
      <c r="BF48">
        <v>1.58</v>
      </c>
      <c r="BG48">
        <v>1.81</v>
      </c>
      <c r="BH48">
        <v>5.63</v>
      </c>
      <c r="BI48">
        <v>4.78</v>
      </c>
      <c r="BJ48">
        <v>1.51</v>
      </c>
      <c r="BK48">
        <v>2.15</v>
      </c>
      <c r="BL48">
        <v>2.8</v>
      </c>
      <c r="BM48">
        <v>1.62</v>
      </c>
      <c r="BN48">
        <v>0.51</v>
      </c>
      <c r="BO48">
        <v>14.11</v>
      </c>
      <c r="BP48">
        <v>0</v>
      </c>
      <c r="BQ48">
        <v>4.38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74.039999999999978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182.0744</v>
      </c>
      <c r="L49">
        <v>383.61680000000001</v>
      </c>
      <c r="M49">
        <v>92</v>
      </c>
      <c r="N49">
        <v>118.125</v>
      </c>
      <c r="O49">
        <v>123.66562500000001</v>
      </c>
      <c r="P49">
        <v>139.31</v>
      </c>
      <c r="Q49">
        <v>12.236700000000001</v>
      </c>
      <c r="R49">
        <v>23.772400000000001</v>
      </c>
      <c r="S49">
        <v>14.7996</v>
      </c>
      <c r="T49">
        <v>0</v>
      </c>
      <c r="U49">
        <v>345.375</v>
      </c>
      <c r="V49">
        <v>11.625400000000001</v>
      </c>
      <c r="W49">
        <v>35.191200000000002</v>
      </c>
      <c r="X49">
        <v>108.72920000000001</v>
      </c>
      <c r="Y49">
        <v>0</v>
      </c>
      <c r="Z49">
        <v>6.5537999999999998</v>
      </c>
      <c r="AA49">
        <v>0</v>
      </c>
      <c r="AB49">
        <v>26.34008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36.952800000000003</v>
      </c>
      <c r="AH49">
        <v>61.555</v>
      </c>
      <c r="AI49">
        <v>0</v>
      </c>
      <c r="AJ49">
        <v>0</v>
      </c>
      <c r="AK49">
        <v>51.394500000000001</v>
      </c>
      <c r="AL49">
        <v>58.1</v>
      </c>
      <c r="AM49">
        <v>15.836040000000001</v>
      </c>
      <c r="AN49">
        <v>0.68867999999999996</v>
      </c>
      <c r="AO49">
        <v>24.696000000000002</v>
      </c>
      <c r="AP49">
        <v>5.7645</v>
      </c>
      <c r="AQ49">
        <v>0</v>
      </c>
      <c r="AR49">
        <v>53.543999999999997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73.439999999999984</v>
      </c>
      <c r="BA49">
        <f t="shared" si="1"/>
        <v>2125.716621</v>
      </c>
      <c r="BB49">
        <v>46</v>
      </c>
      <c r="BD49">
        <v>23.27</v>
      </c>
      <c r="BE49">
        <v>7.37</v>
      </c>
      <c r="BF49">
        <v>1.01</v>
      </c>
      <c r="BG49">
        <v>1.81</v>
      </c>
      <c r="BH49">
        <v>5.63</v>
      </c>
      <c r="BI49">
        <v>4.78</v>
      </c>
      <c r="BJ49">
        <v>1.51</v>
      </c>
      <c r="BK49">
        <v>2.12</v>
      </c>
      <c r="BL49">
        <v>2.8</v>
      </c>
      <c r="BM49">
        <v>1.62</v>
      </c>
      <c r="BN49">
        <v>0.51</v>
      </c>
      <c r="BO49">
        <v>14.11</v>
      </c>
      <c r="BP49">
        <v>0</v>
      </c>
      <c r="BQ49">
        <v>4.38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73.439999999999984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177.0744</v>
      </c>
      <c r="L50">
        <v>383.61680000000001</v>
      </c>
      <c r="M50">
        <v>92</v>
      </c>
      <c r="N50">
        <v>118.125</v>
      </c>
      <c r="O50">
        <v>123.66562500000001</v>
      </c>
      <c r="P50">
        <v>139.31</v>
      </c>
      <c r="Q50">
        <v>12.236700000000001</v>
      </c>
      <c r="R50">
        <v>23.772400000000001</v>
      </c>
      <c r="S50">
        <v>14.7996</v>
      </c>
      <c r="T50">
        <v>0</v>
      </c>
      <c r="U50">
        <v>345.375</v>
      </c>
      <c r="V50">
        <v>11.625400000000001</v>
      </c>
      <c r="W50">
        <v>35.191200000000002</v>
      </c>
      <c r="X50">
        <v>102.72920000000001</v>
      </c>
      <c r="Y50">
        <v>0</v>
      </c>
      <c r="Z50">
        <v>6.5537999999999998</v>
      </c>
      <c r="AA50">
        <v>0</v>
      </c>
      <c r="AB50">
        <v>26.34008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36.952800000000003</v>
      </c>
      <c r="AH50">
        <v>61.555</v>
      </c>
      <c r="AI50">
        <v>0</v>
      </c>
      <c r="AJ50">
        <v>0</v>
      </c>
      <c r="AK50">
        <v>51.394500000000001</v>
      </c>
      <c r="AL50">
        <v>58.1</v>
      </c>
      <c r="AM50">
        <v>15.836040000000001</v>
      </c>
      <c r="AN50">
        <v>0.68867999999999996</v>
      </c>
      <c r="AO50">
        <v>24.696000000000002</v>
      </c>
      <c r="AP50">
        <v>5.7645</v>
      </c>
      <c r="AQ50">
        <v>0</v>
      </c>
      <c r="AR50">
        <v>53.543999999999997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73.439999999999984</v>
      </c>
      <c r="BA50">
        <f t="shared" si="1"/>
        <v>2114.716621</v>
      </c>
      <c r="BB50">
        <v>47</v>
      </c>
      <c r="BD50">
        <v>23.27</v>
      </c>
      <c r="BE50">
        <v>7.37</v>
      </c>
      <c r="BF50">
        <v>1.01</v>
      </c>
      <c r="BG50">
        <v>1.81</v>
      </c>
      <c r="BH50">
        <v>5.63</v>
      </c>
      <c r="BI50">
        <v>4.78</v>
      </c>
      <c r="BJ50">
        <v>1.51</v>
      </c>
      <c r="BK50">
        <v>2.12</v>
      </c>
      <c r="BL50">
        <v>2.8</v>
      </c>
      <c r="BM50">
        <v>1.62</v>
      </c>
      <c r="BN50">
        <v>0.51</v>
      </c>
      <c r="BO50">
        <v>14.11</v>
      </c>
      <c r="BP50">
        <v>0</v>
      </c>
      <c r="BQ50">
        <v>4.38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73.439999999999984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166.0744</v>
      </c>
      <c r="L51">
        <v>344.16</v>
      </c>
      <c r="M51">
        <v>92</v>
      </c>
      <c r="N51">
        <v>118.125</v>
      </c>
      <c r="O51">
        <v>123.66562500000001</v>
      </c>
      <c r="P51">
        <v>139.31</v>
      </c>
      <c r="Q51">
        <v>12.236700000000001</v>
      </c>
      <c r="R51">
        <v>23.772400000000001</v>
      </c>
      <c r="S51">
        <v>14.7996</v>
      </c>
      <c r="T51">
        <v>0</v>
      </c>
      <c r="U51">
        <v>347.625</v>
      </c>
      <c r="V51">
        <v>11.625400000000001</v>
      </c>
      <c r="W51">
        <v>35.191200000000002</v>
      </c>
      <c r="X51">
        <v>102.72920000000001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36.952800000000003</v>
      </c>
      <c r="AH51">
        <v>61.555</v>
      </c>
      <c r="AI51">
        <v>0</v>
      </c>
      <c r="AJ51">
        <v>0</v>
      </c>
      <c r="AK51">
        <v>51.394500000000001</v>
      </c>
      <c r="AL51">
        <v>58.1</v>
      </c>
      <c r="AM51">
        <v>15.836040000000001</v>
      </c>
      <c r="AN51">
        <v>0.68867999999999996</v>
      </c>
      <c r="AO51">
        <v>24.696000000000002</v>
      </c>
      <c r="AP51">
        <v>12.681900000000001</v>
      </c>
      <c r="AQ51">
        <v>0</v>
      </c>
      <c r="AR51">
        <v>49.68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73.439999999999984</v>
      </c>
      <c r="BA51">
        <f t="shared" si="1"/>
        <v>2056.2865409999999</v>
      </c>
      <c r="BB51">
        <v>48</v>
      </c>
      <c r="BD51">
        <v>23.27</v>
      </c>
      <c r="BE51">
        <v>7.37</v>
      </c>
      <c r="BF51">
        <v>1.01</v>
      </c>
      <c r="BG51">
        <v>1.81</v>
      </c>
      <c r="BH51">
        <v>5.63</v>
      </c>
      <c r="BI51">
        <v>4.78</v>
      </c>
      <c r="BJ51">
        <v>1.51</v>
      </c>
      <c r="BK51">
        <v>2.12</v>
      </c>
      <c r="BL51">
        <v>2.8</v>
      </c>
      <c r="BM51">
        <v>1.62</v>
      </c>
      <c r="BN51">
        <v>0.51</v>
      </c>
      <c r="BO51">
        <v>14.11</v>
      </c>
      <c r="BP51">
        <v>0</v>
      </c>
      <c r="BQ51">
        <v>4.38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73.439999999999984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182.0744</v>
      </c>
      <c r="L52">
        <v>344.16</v>
      </c>
      <c r="M52">
        <v>92</v>
      </c>
      <c r="N52">
        <v>118.125</v>
      </c>
      <c r="O52">
        <v>123.66562500000001</v>
      </c>
      <c r="P52">
        <v>139.31</v>
      </c>
      <c r="Q52">
        <v>12.236700000000001</v>
      </c>
      <c r="R52">
        <v>23.772400000000001</v>
      </c>
      <c r="S52">
        <v>14.7996</v>
      </c>
      <c r="T52">
        <v>0</v>
      </c>
      <c r="U52">
        <v>347.625</v>
      </c>
      <c r="V52">
        <v>11.625400000000001</v>
      </c>
      <c r="W52">
        <v>35.191200000000002</v>
      </c>
      <c r="X52">
        <v>117.72920000000001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36.952800000000003</v>
      </c>
      <c r="AH52">
        <v>80.495000000000005</v>
      </c>
      <c r="AI52">
        <v>0</v>
      </c>
      <c r="AJ52">
        <v>0</v>
      </c>
      <c r="AK52">
        <v>51.394500000000001</v>
      </c>
      <c r="AL52">
        <v>58.1</v>
      </c>
      <c r="AM52">
        <v>15.836040000000001</v>
      </c>
      <c r="AN52">
        <v>0.68867999999999996</v>
      </c>
      <c r="AO52">
        <v>24.696000000000002</v>
      </c>
      <c r="AP52">
        <v>12.681900000000001</v>
      </c>
      <c r="AQ52">
        <v>0</v>
      </c>
      <c r="AR52">
        <v>49.68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73.439999999999984</v>
      </c>
      <c r="BA52">
        <f t="shared" si="1"/>
        <v>2106.226541</v>
      </c>
      <c r="BB52">
        <v>49</v>
      </c>
      <c r="BD52">
        <v>23.27</v>
      </c>
      <c r="BE52">
        <v>7.37</v>
      </c>
      <c r="BF52">
        <v>1.01</v>
      </c>
      <c r="BG52">
        <v>1.81</v>
      </c>
      <c r="BH52">
        <v>5.63</v>
      </c>
      <c r="BI52">
        <v>4.78</v>
      </c>
      <c r="BJ52">
        <v>1.51</v>
      </c>
      <c r="BK52">
        <v>2.12</v>
      </c>
      <c r="BL52">
        <v>2.8</v>
      </c>
      <c r="BM52">
        <v>1.62</v>
      </c>
      <c r="BN52">
        <v>0.51</v>
      </c>
      <c r="BO52">
        <v>14.11</v>
      </c>
      <c r="BP52">
        <v>0</v>
      </c>
      <c r="BQ52">
        <v>4.38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73.439999999999984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182.0744</v>
      </c>
      <c r="L53">
        <v>344.16</v>
      </c>
      <c r="M53">
        <v>92</v>
      </c>
      <c r="N53">
        <v>118.125</v>
      </c>
      <c r="O53">
        <v>123.66562500000001</v>
      </c>
      <c r="P53">
        <v>139.31</v>
      </c>
      <c r="Q53">
        <v>12.236700000000001</v>
      </c>
      <c r="R53">
        <v>23.772400000000001</v>
      </c>
      <c r="S53">
        <v>14.7996</v>
      </c>
      <c r="T53">
        <v>0</v>
      </c>
      <c r="U53">
        <v>347.625</v>
      </c>
      <c r="V53">
        <v>11.625400000000001</v>
      </c>
      <c r="W53">
        <v>35.191200000000002</v>
      </c>
      <c r="X53">
        <v>147.515625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36.952800000000003</v>
      </c>
      <c r="AH53">
        <v>80.495000000000005</v>
      </c>
      <c r="AI53">
        <v>0</v>
      </c>
      <c r="AJ53">
        <v>0</v>
      </c>
      <c r="AK53">
        <v>51.394500000000001</v>
      </c>
      <c r="AL53">
        <v>58.1</v>
      </c>
      <c r="AM53">
        <v>15.836040000000001</v>
      </c>
      <c r="AN53">
        <v>0.68867999999999996</v>
      </c>
      <c r="AO53">
        <v>24.402000000000001</v>
      </c>
      <c r="AP53">
        <v>5.7645</v>
      </c>
      <c r="AQ53">
        <v>0</v>
      </c>
      <c r="AR53">
        <v>49.68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73.739999999999995</v>
      </c>
      <c r="BA53">
        <f t="shared" si="1"/>
        <v>2129.1015660000003</v>
      </c>
      <c r="BB53">
        <v>50</v>
      </c>
      <c r="BD53">
        <v>23.27</v>
      </c>
      <c r="BE53">
        <v>7.37</v>
      </c>
      <c r="BF53">
        <v>1.01</v>
      </c>
      <c r="BG53">
        <v>1.81</v>
      </c>
      <c r="BH53">
        <v>5.63</v>
      </c>
      <c r="BI53">
        <v>4.78</v>
      </c>
      <c r="BJ53">
        <v>1.51</v>
      </c>
      <c r="BK53">
        <v>2.42</v>
      </c>
      <c r="BL53">
        <v>2.8</v>
      </c>
      <c r="BM53">
        <v>1.62</v>
      </c>
      <c r="BN53">
        <v>0.51</v>
      </c>
      <c r="BO53">
        <v>14.11</v>
      </c>
      <c r="BP53">
        <v>0</v>
      </c>
      <c r="BQ53">
        <v>4.38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73.739999999999995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182.0744</v>
      </c>
      <c r="L54">
        <v>344.16</v>
      </c>
      <c r="M54">
        <v>92</v>
      </c>
      <c r="N54">
        <v>118.125</v>
      </c>
      <c r="O54">
        <v>123.66562500000001</v>
      </c>
      <c r="P54">
        <v>139.31</v>
      </c>
      <c r="Q54">
        <v>12.236700000000001</v>
      </c>
      <c r="R54">
        <v>23.772400000000001</v>
      </c>
      <c r="S54">
        <v>14.7996</v>
      </c>
      <c r="T54">
        <v>0</v>
      </c>
      <c r="U54">
        <v>347.625</v>
      </c>
      <c r="V54">
        <v>11.625400000000001</v>
      </c>
      <c r="W54">
        <v>35.191200000000002</v>
      </c>
      <c r="X54">
        <v>118.72920000000001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36.952800000000003</v>
      </c>
      <c r="AH54">
        <v>80.495000000000005</v>
      </c>
      <c r="AI54">
        <v>0</v>
      </c>
      <c r="AJ54">
        <v>0</v>
      </c>
      <c r="AK54">
        <v>51.394500000000001</v>
      </c>
      <c r="AL54">
        <v>58.1</v>
      </c>
      <c r="AM54">
        <v>15.836040000000001</v>
      </c>
      <c r="AN54">
        <v>0.68867999999999996</v>
      </c>
      <c r="AO54">
        <v>24.402000000000001</v>
      </c>
      <c r="AP54">
        <v>5.7645</v>
      </c>
      <c r="AQ54">
        <v>0</v>
      </c>
      <c r="AR54">
        <v>49.68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73.659999999999982</v>
      </c>
      <c r="BA54">
        <f t="shared" si="1"/>
        <v>2100.2351410000001</v>
      </c>
      <c r="BB54">
        <v>51</v>
      </c>
      <c r="BD54">
        <v>23.27</v>
      </c>
      <c r="BE54">
        <v>7.37</v>
      </c>
      <c r="BF54">
        <v>1.01</v>
      </c>
      <c r="BG54">
        <v>1.81</v>
      </c>
      <c r="BH54">
        <v>5.63</v>
      </c>
      <c r="BI54">
        <v>4.78</v>
      </c>
      <c r="BJ54">
        <v>1.51</v>
      </c>
      <c r="BK54">
        <v>2.4300000000000002</v>
      </c>
      <c r="BL54">
        <v>2.71</v>
      </c>
      <c r="BM54">
        <v>1.62</v>
      </c>
      <c r="BN54">
        <v>0.51</v>
      </c>
      <c r="BO54">
        <v>14.11</v>
      </c>
      <c r="BP54">
        <v>0</v>
      </c>
      <c r="BQ54">
        <v>4.38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73.659999999999982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182.0744</v>
      </c>
      <c r="L55">
        <v>344.16</v>
      </c>
      <c r="M55">
        <v>92</v>
      </c>
      <c r="N55">
        <v>118.125</v>
      </c>
      <c r="O55">
        <v>123.66562500000001</v>
      </c>
      <c r="P55">
        <v>139.31</v>
      </c>
      <c r="Q55">
        <v>8.7109539999999992</v>
      </c>
      <c r="R55">
        <v>10.767099999999999</v>
      </c>
      <c r="S55">
        <v>6.7031000000000001</v>
      </c>
      <c r="T55">
        <v>0</v>
      </c>
      <c r="U55">
        <v>347.625</v>
      </c>
      <c r="V55">
        <v>5.2653999999999996</v>
      </c>
      <c r="W55">
        <v>11.409700000000001</v>
      </c>
      <c r="X55">
        <v>37.470100000000002</v>
      </c>
      <c r="Y55">
        <v>0</v>
      </c>
      <c r="Z55">
        <v>6.5537999999999998</v>
      </c>
      <c r="AA55">
        <v>0</v>
      </c>
      <c r="AB55">
        <v>13.0634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36.952800000000003</v>
      </c>
      <c r="AH55">
        <v>80.495000000000005</v>
      </c>
      <c r="AI55">
        <v>0</v>
      </c>
      <c r="AJ55">
        <v>0</v>
      </c>
      <c r="AK55">
        <v>51.394500000000001</v>
      </c>
      <c r="AL55">
        <v>46.48</v>
      </c>
      <c r="AM55">
        <v>15.836040000000001</v>
      </c>
      <c r="AN55">
        <v>0.68867999999999996</v>
      </c>
      <c r="AO55">
        <v>24.402000000000001</v>
      </c>
      <c r="AP55">
        <v>5.7645</v>
      </c>
      <c r="AQ55">
        <v>0</v>
      </c>
      <c r="AR55">
        <v>49.68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74.22999999999999</v>
      </c>
      <c r="BA55">
        <f t="shared" si="1"/>
        <v>1953.1569950000001</v>
      </c>
      <c r="BB55">
        <v>52</v>
      </c>
      <c r="BD55">
        <v>23.27</v>
      </c>
      <c r="BE55">
        <v>7.37</v>
      </c>
      <c r="BF55">
        <v>1.58</v>
      </c>
      <c r="BG55">
        <v>1.81</v>
      </c>
      <c r="BH55">
        <v>5.63</v>
      </c>
      <c r="BI55">
        <v>4.78</v>
      </c>
      <c r="BJ55">
        <v>1.51</v>
      </c>
      <c r="BK55">
        <v>2.4300000000000002</v>
      </c>
      <c r="BL55">
        <v>2.71</v>
      </c>
      <c r="BM55">
        <v>1.62</v>
      </c>
      <c r="BN55">
        <v>0.51</v>
      </c>
      <c r="BO55">
        <v>14.11</v>
      </c>
      <c r="BP55">
        <v>0</v>
      </c>
      <c r="BQ55">
        <v>4.38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74.22999999999999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182.0744</v>
      </c>
      <c r="L56">
        <v>344.16</v>
      </c>
      <c r="M56">
        <v>92</v>
      </c>
      <c r="N56">
        <v>118.125</v>
      </c>
      <c r="O56">
        <v>123.66562500000001</v>
      </c>
      <c r="P56">
        <v>139.31</v>
      </c>
      <c r="Q56">
        <v>8.7109539999999992</v>
      </c>
      <c r="R56">
        <v>10.767099999999999</v>
      </c>
      <c r="S56">
        <v>6.7031000000000001</v>
      </c>
      <c r="T56">
        <v>0</v>
      </c>
      <c r="U56">
        <v>347.625</v>
      </c>
      <c r="V56">
        <v>5.2653999999999996</v>
      </c>
      <c r="W56">
        <v>11.409700000000001</v>
      </c>
      <c r="X56">
        <v>37.470100000000002</v>
      </c>
      <c r="Y56">
        <v>0</v>
      </c>
      <c r="Z56">
        <v>6.5537999999999998</v>
      </c>
      <c r="AA56">
        <v>0</v>
      </c>
      <c r="AB56">
        <v>13.0634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36.952800000000003</v>
      </c>
      <c r="AH56">
        <v>80.495000000000005</v>
      </c>
      <c r="AI56">
        <v>0</v>
      </c>
      <c r="AJ56">
        <v>0</v>
      </c>
      <c r="AK56">
        <v>51.394500000000001</v>
      </c>
      <c r="AL56">
        <v>46.48</v>
      </c>
      <c r="AM56">
        <v>15.836040000000001</v>
      </c>
      <c r="AN56">
        <v>0.68867999999999996</v>
      </c>
      <c r="AO56">
        <v>24.402000000000001</v>
      </c>
      <c r="AP56">
        <v>5.7645</v>
      </c>
      <c r="AQ56">
        <v>0</v>
      </c>
      <c r="AR56">
        <v>49.68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74.219999999999985</v>
      </c>
      <c r="BA56">
        <f t="shared" si="1"/>
        <v>1953.1469950000001</v>
      </c>
      <c r="BB56">
        <v>53</v>
      </c>
      <c r="BD56">
        <v>23.27</v>
      </c>
      <c r="BE56">
        <v>7.37</v>
      </c>
      <c r="BF56">
        <v>1.58</v>
      </c>
      <c r="BG56">
        <v>1.81</v>
      </c>
      <c r="BH56">
        <v>5.63</v>
      </c>
      <c r="BI56">
        <v>4.78</v>
      </c>
      <c r="BJ56">
        <v>1.51</v>
      </c>
      <c r="BK56">
        <v>2.42</v>
      </c>
      <c r="BL56">
        <v>2.71</v>
      </c>
      <c r="BM56">
        <v>1.62</v>
      </c>
      <c r="BN56">
        <v>0.51</v>
      </c>
      <c r="BO56">
        <v>14.11</v>
      </c>
      <c r="BP56">
        <v>0</v>
      </c>
      <c r="BQ56">
        <v>4.38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74.219999999999985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182.0744</v>
      </c>
      <c r="L57">
        <v>359.20177999999999</v>
      </c>
      <c r="M57">
        <v>92</v>
      </c>
      <c r="N57">
        <v>118.125</v>
      </c>
      <c r="O57">
        <v>123.66562500000001</v>
      </c>
      <c r="P57">
        <v>139.31</v>
      </c>
      <c r="Q57">
        <v>12.214361999999999</v>
      </c>
      <c r="R57">
        <v>23.772400000000001</v>
      </c>
      <c r="S57">
        <v>14.7996</v>
      </c>
      <c r="T57">
        <v>0</v>
      </c>
      <c r="U57">
        <v>347.625</v>
      </c>
      <c r="V57">
        <v>11.625400000000001</v>
      </c>
      <c r="W57">
        <v>35.191200000000002</v>
      </c>
      <c r="X57">
        <v>102.72920000000001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27.3447</v>
      </c>
      <c r="AE57">
        <v>49.436556000000003</v>
      </c>
      <c r="AF57">
        <v>8.8740000000000006</v>
      </c>
      <c r="AG57">
        <v>36.952800000000003</v>
      </c>
      <c r="AH57">
        <v>80.495000000000005</v>
      </c>
      <c r="AI57">
        <v>0</v>
      </c>
      <c r="AJ57">
        <v>0</v>
      </c>
      <c r="AK57">
        <v>51.394500000000001</v>
      </c>
      <c r="AL57">
        <v>46.48</v>
      </c>
      <c r="AM57">
        <v>15.836040000000001</v>
      </c>
      <c r="AN57">
        <v>0.68867999999999996</v>
      </c>
      <c r="AO57">
        <v>24.402000000000001</v>
      </c>
      <c r="AP57">
        <v>12.681900000000001</v>
      </c>
      <c r="AQ57">
        <v>0</v>
      </c>
      <c r="AR57">
        <v>49.68</v>
      </c>
      <c r="AS57">
        <v>0</v>
      </c>
      <c r="AT57">
        <v>14.693396999999999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74.219999999999985</v>
      </c>
      <c r="BA57">
        <f t="shared" si="1"/>
        <v>2094.8085799999999</v>
      </c>
      <c r="BB57">
        <v>54</v>
      </c>
      <c r="BD57">
        <v>23.27</v>
      </c>
      <c r="BE57">
        <v>7.37</v>
      </c>
      <c r="BF57">
        <v>1.58</v>
      </c>
      <c r="BG57">
        <v>1.81</v>
      </c>
      <c r="BH57">
        <v>5.63</v>
      </c>
      <c r="BI57">
        <v>4.78</v>
      </c>
      <c r="BJ57">
        <v>1.51</v>
      </c>
      <c r="BK57">
        <v>2.42</v>
      </c>
      <c r="BL57">
        <v>2.71</v>
      </c>
      <c r="BM57">
        <v>1.62</v>
      </c>
      <c r="BN57">
        <v>0.51</v>
      </c>
      <c r="BO57">
        <v>14.11</v>
      </c>
      <c r="BP57">
        <v>0</v>
      </c>
      <c r="BQ57">
        <v>4.38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74.219999999999985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182.0744</v>
      </c>
      <c r="L58">
        <v>359.20177999999999</v>
      </c>
      <c r="M58">
        <v>92</v>
      </c>
      <c r="N58">
        <v>118.125</v>
      </c>
      <c r="O58">
        <v>123.66562500000001</v>
      </c>
      <c r="P58">
        <v>139.31</v>
      </c>
      <c r="Q58">
        <v>12.236700000000001</v>
      </c>
      <c r="R58">
        <v>23.772400000000001</v>
      </c>
      <c r="S58">
        <v>14.7996</v>
      </c>
      <c r="T58">
        <v>0</v>
      </c>
      <c r="U58">
        <v>347.625</v>
      </c>
      <c r="V58">
        <v>11.625400000000001</v>
      </c>
      <c r="W58">
        <v>30.191199999999998</v>
      </c>
      <c r="X58">
        <v>97.729200000000006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27.3447</v>
      </c>
      <c r="AE58">
        <v>49.436556000000003</v>
      </c>
      <c r="AF58">
        <v>8.8740000000000006</v>
      </c>
      <c r="AG58">
        <v>36.952800000000003</v>
      </c>
      <c r="AH58">
        <v>80.495000000000005</v>
      </c>
      <c r="AI58">
        <v>0</v>
      </c>
      <c r="AJ58">
        <v>0</v>
      </c>
      <c r="AK58">
        <v>51.394500000000001</v>
      </c>
      <c r="AL58">
        <v>46.48</v>
      </c>
      <c r="AM58">
        <v>15.836040000000001</v>
      </c>
      <c r="AN58">
        <v>0.68867999999999996</v>
      </c>
      <c r="AO58">
        <v>24.402000000000001</v>
      </c>
      <c r="AP58">
        <v>12.681900000000001</v>
      </c>
      <c r="AQ58">
        <v>0</v>
      </c>
      <c r="AR58">
        <v>49.68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74.219999999999985</v>
      </c>
      <c r="BA58">
        <f t="shared" si="1"/>
        <v>2085.134321</v>
      </c>
      <c r="BB58">
        <v>55</v>
      </c>
      <c r="BD58">
        <v>23.27</v>
      </c>
      <c r="BE58">
        <v>7.37</v>
      </c>
      <c r="BF58">
        <v>1.58</v>
      </c>
      <c r="BG58">
        <v>1.81</v>
      </c>
      <c r="BH58">
        <v>5.63</v>
      </c>
      <c r="BI58">
        <v>4.78</v>
      </c>
      <c r="BJ58">
        <v>1.51</v>
      </c>
      <c r="BK58">
        <v>2.42</v>
      </c>
      <c r="BL58">
        <v>2.71</v>
      </c>
      <c r="BM58">
        <v>1.62</v>
      </c>
      <c r="BN58">
        <v>0.51</v>
      </c>
      <c r="BO58">
        <v>14.11</v>
      </c>
      <c r="BP58">
        <v>0</v>
      </c>
      <c r="BQ58">
        <v>4.38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74.219999999999985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182.0744</v>
      </c>
      <c r="L59">
        <v>383.61680000000001</v>
      </c>
      <c r="M59">
        <v>92</v>
      </c>
      <c r="N59">
        <v>118.125</v>
      </c>
      <c r="O59">
        <v>123.66562500000001</v>
      </c>
      <c r="P59">
        <v>139.31</v>
      </c>
      <c r="Q59">
        <v>12.236700000000001</v>
      </c>
      <c r="R59">
        <v>23.772400000000001</v>
      </c>
      <c r="S59">
        <v>14.7996</v>
      </c>
      <c r="T59">
        <v>0</v>
      </c>
      <c r="U59">
        <v>347.625</v>
      </c>
      <c r="V59">
        <v>11.625400000000001</v>
      </c>
      <c r="W59">
        <v>30.191199999999998</v>
      </c>
      <c r="X59">
        <v>97.729200000000006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27.3447</v>
      </c>
      <c r="AE59">
        <v>49.436556000000003</v>
      </c>
      <c r="AF59">
        <v>8.8740000000000006</v>
      </c>
      <c r="AG59">
        <v>36.952800000000003</v>
      </c>
      <c r="AH59">
        <v>80.495000000000005</v>
      </c>
      <c r="AI59">
        <v>0</v>
      </c>
      <c r="AJ59">
        <v>0</v>
      </c>
      <c r="AK59">
        <v>51.394500000000001</v>
      </c>
      <c r="AL59">
        <v>46.48</v>
      </c>
      <c r="AM59">
        <v>15.836040000000001</v>
      </c>
      <c r="AN59">
        <v>0.68867999999999996</v>
      </c>
      <c r="AO59">
        <v>24.402000000000001</v>
      </c>
      <c r="AP59">
        <v>5.7645</v>
      </c>
      <c r="AQ59">
        <v>0</v>
      </c>
      <c r="AR59">
        <v>49.68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74.219999999999985</v>
      </c>
      <c r="BA59">
        <f t="shared" si="1"/>
        <v>2102.6319410000001</v>
      </c>
      <c r="BB59">
        <v>56</v>
      </c>
      <c r="BD59">
        <v>23.27</v>
      </c>
      <c r="BE59">
        <v>7.37</v>
      </c>
      <c r="BF59">
        <v>1.58</v>
      </c>
      <c r="BG59">
        <v>1.81</v>
      </c>
      <c r="BH59">
        <v>5.63</v>
      </c>
      <c r="BI59">
        <v>4.78</v>
      </c>
      <c r="BJ59">
        <v>1.51</v>
      </c>
      <c r="BK59">
        <v>2.42</v>
      </c>
      <c r="BL59">
        <v>2.71</v>
      </c>
      <c r="BM59">
        <v>1.62</v>
      </c>
      <c r="BN59">
        <v>0.51</v>
      </c>
      <c r="BO59">
        <v>14.11</v>
      </c>
      <c r="BP59">
        <v>0</v>
      </c>
      <c r="BQ59">
        <v>4.38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74.219999999999985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182.0744</v>
      </c>
      <c r="L60">
        <v>383.61680000000001</v>
      </c>
      <c r="M60">
        <v>92</v>
      </c>
      <c r="N60">
        <v>118.125</v>
      </c>
      <c r="O60">
        <v>123.66562500000001</v>
      </c>
      <c r="P60">
        <v>139.31</v>
      </c>
      <c r="Q60">
        <v>12.236700000000001</v>
      </c>
      <c r="R60">
        <v>23.772400000000001</v>
      </c>
      <c r="S60">
        <v>14.7996</v>
      </c>
      <c r="T60">
        <v>0</v>
      </c>
      <c r="U60">
        <v>347.625</v>
      </c>
      <c r="V60">
        <v>11.625400000000001</v>
      </c>
      <c r="W60">
        <v>35.191200000000002</v>
      </c>
      <c r="X60">
        <v>117.72920000000001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27.3447</v>
      </c>
      <c r="AE60">
        <v>49.436556000000003</v>
      </c>
      <c r="AF60">
        <v>8.8740000000000006</v>
      </c>
      <c r="AG60">
        <v>36.952800000000003</v>
      </c>
      <c r="AH60">
        <v>80.495000000000005</v>
      </c>
      <c r="AI60">
        <v>0</v>
      </c>
      <c r="AJ60">
        <v>0</v>
      </c>
      <c r="AK60">
        <v>51.394500000000001</v>
      </c>
      <c r="AL60">
        <v>46.48</v>
      </c>
      <c r="AM60">
        <v>15.836040000000001</v>
      </c>
      <c r="AN60">
        <v>0.68867999999999996</v>
      </c>
      <c r="AO60">
        <v>24.402000000000001</v>
      </c>
      <c r="AP60">
        <v>5.7645</v>
      </c>
      <c r="AQ60">
        <v>0</v>
      </c>
      <c r="AR60">
        <v>49.68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74.219999999999985</v>
      </c>
      <c r="BA60">
        <f t="shared" si="1"/>
        <v>2127.6319410000001</v>
      </c>
      <c r="BB60">
        <v>57</v>
      </c>
      <c r="BD60">
        <v>23.27</v>
      </c>
      <c r="BE60">
        <v>7.37</v>
      </c>
      <c r="BF60">
        <v>1.58</v>
      </c>
      <c r="BG60">
        <v>1.81</v>
      </c>
      <c r="BH60">
        <v>5.63</v>
      </c>
      <c r="BI60">
        <v>4.78</v>
      </c>
      <c r="BJ60">
        <v>1.51</v>
      </c>
      <c r="BK60">
        <v>2.42</v>
      </c>
      <c r="BL60">
        <v>2.71</v>
      </c>
      <c r="BM60">
        <v>1.62</v>
      </c>
      <c r="BN60">
        <v>0.51</v>
      </c>
      <c r="BO60">
        <v>14.11</v>
      </c>
      <c r="BP60">
        <v>0</v>
      </c>
      <c r="BQ60">
        <v>4.38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74.219999999999985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182.0744</v>
      </c>
      <c r="L61">
        <v>383.61680000000001</v>
      </c>
      <c r="M61">
        <v>92</v>
      </c>
      <c r="N61">
        <v>118.125</v>
      </c>
      <c r="O61">
        <v>123.66562500000001</v>
      </c>
      <c r="P61">
        <v>139.31</v>
      </c>
      <c r="Q61">
        <v>12.236700000000001</v>
      </c>
      <c r="R61">
        <v>23.772400000000001</v>
      </c>
      <c r="S61">
        <v>14.7996</v>
      </c>
      <c r="T61">
        <v>0</v>
      </c>
      <c r="U61">
        <v>347.625</v>
      </c>
      <c r="V61">
        <v>11.625400000000001</v>
      </c>
      <c r="W61">
        <v>43.928502999999999</v>
      </c>
      <c r="X61">
        <v>147.515625</v>
      </c>
      <c r="Y61">
        <v>0</v>
      </c>
      <c r="Z61">
        <v>6.5537999999999998</v>
      </c>
      <c r="AA61">
        <v>0</v>
      </c>
      <c r="AB61">
        <v>13.0634</v>
      </c>
      <c r="AC61">
        <v>9.6778399999999998</v>
      </c>
      <c r="AD61">
        <v>27.3447</v>
      </c>
      <c r="AE61">
        <v>49.436556000000003</v>
      </c>
      <c r="AF61">
        <v>8.8740000000000006</v>
      </c>
      <c r="AG61">
        <v>36.952800000000003</v>
      </c>
      <c r="AH61">
        <v>80.495000000000005</v>
      </c>
      <c r="AI61">
        <v>0</v>
      </c>
      <c r="AJ61">
        <v>0</v>
      </c>
      <c r="AK61">
        <v>51.394500000000001</v>
      </c>
      <c r="AL61">
        <v>46.48</v>
      </c>
      <c r="AM61">
        <v>15.836040000000001</v>
      </c>
      <c r="AN61">
        <v>0.68867999999999996</v>
      </c>
      <c r="AO61">
        <v>21.756</v>
      </c>
      <c r="AP61">
        <v>5.7645</v>
      </c>
      <c r="AQ61">
        <v>0</v>
      </c>
      <c r="AR61">
        <v>49.68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74.969999999999985</v>
      </c>
      <c r="BA61">
        <f t="shared" si="1"/>
        <v>2164.259669</v>
      </c>
      <c r="BB61">
        <v>58</v>
      </c>
      <c r="BD61">
        <v>23.27</v>
      </c>
      <c r="BE61">
        <v>7.37</v>
      </c>
      <c r="BF61">
        <v>1.58</v>
      </c>
      <c r="BG61">
        <v>1.81</v>
      </c>
      <c r="BH61">
        <v>5.63</v>
      </c>
      <c r="BI61">
        <v>4.78</v>
      </c>
      <c r="BJ61">
        <v>1.51</v>
      </c>
      <c r="BK61">
        <v>2.42</v>
      </c>
      <c r="BL61">
        <v>2.71</v>
      </c>
      <c r="BM61">
        <v>1.62</v>
      </c>
      <c r="BN61">
        <v>0.51</v>
      </c>
      <c r="BO61">
        <v>14.86</v>
      </c>
      <c r="BP61">
        <v>0</v>
      </c>
      <c r="BQ61">
        <v>4.38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74.969999999999985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182.0744</v>
      </c>
      <c r="L62">
        <v>533.61680000000001</v>
      </c>
      <c r="M62">
        <v>92</v>
      </c>
      <c r="N62">
        <v>118.125</v>
      </c>
      <c r="O62">
        <v>123.66562500000001</v>
      </c>
      <c r="P62">
        <v>139.31</v>
      </c>
      <c r="Q62">
        <v>21.82</v>
      </c>
      <c r="R62">
        <v>42.390099999999997</v>
      </c>
      <c r="S62">
        <v>26.3901</v>
      </c>
      <c r="T62">
        <v>0</v>
      </c>
      <c r="U62">
        <v>347.625</v>
      </c>
      <c r="V62">
        <v>11.625400000000001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13.0634</v>
      </c>
      <c r="AC62">
        <v>9.6778399999999998</v>
      </c>
      <c r="AD62">
        <v>27.3447</v>
      </c>
      <c r="AE62">
        <v>49.436556000000003</v>
      </c>
      <c r="AF62">
        <v>8.8740000000000006</v>
      </c>
      <c r="AG62">
        <v>36.952800000000003</v>
      </c>
      <c r="AH62">
        <v>80.495000000000005</v>
      </c>
      <c r="AI62">
        <v>0</v>
      </c>
      <c r="AJ62">
        <v>0</v>
      </c>
      <c r="AK62">
        <v>51.394500000000001</v>
      </c>
      <c r="AL62">
        <v>46.48</v>
      </c>
      <c r="AM62">
        <v>15.836040000000001</v>
      </c>
      <c r="AN62">
        <v>0.68867999999999996</v>
      </c>
      <c r="AO62">
        <v>21.756</v>
      </c>
      <c r="AP62">
        <v>5.7645</v>
      </c>
      <c r="AQ62">
        <v>0</v>
      </c>
      <c r="AR62">
        <v>49.68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74.919999999999987</v>
      </c>
      <c r="BA62">
        <f t="shared" si="1"/>
        <v>2356.4717460000002</v>
      </c>
      <c r="BB62">
        <v>59</v>
      </c>
      <c r="BD62">
        <v>23.27</v>
      </c>
      <c r="BE62">
        <v>7.37</v>
      </c>
      <c r="BF62">
        <v>1.58</v>
      </c>
      <c r="BG62">
        <v>1.81</v>
      </c>
      <c r="BH62">
        <v>5.63</v>
      </c>
      <c r="BI62">
        <v>4.78</v>
      </c>
      <c r="BJ62">
        <v>1.51</v>
      </c>
      <c r="BK62">
        <v>2.42</v>
      </c>
      <c r="BL62">
        <v>2.66</v>
      </c>
      <c r="BM62">
        <v>1.62</v>
      </c>
      <c r="BN62">
        <v>0.51</v>
      </c>
      <c r="BO62">
        <v>14.86</v>
      </c>
      <c r="BP62">
        <v>0</v>
      </c>
      <c r="BQ62">
        <v>4.38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74.919999999999987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182.0744</v>
      </c>
      <c r="L63">
        <v>653.15</v>
      </c>
      <c r="M63">
        <v>92</v>
      </c>
      <c r="N63">
        <v>118.125</v>
      </c>
      <c r="O63">
        <v>123.66562500000001</v>
      </c>
      <c r="P63">
        <v>139.31</v>
      </c>
      <c r="Q63">
        <v>21.82</v>
      </c>
      <c r="R63">
        <v>42.390099999999997</v>
      </c>
      <c r="S63">
        <v>26.3901</v>
      </c>
      <c r="T63">
        <v>0</v>
      </c>
      <c r="U63">
        <v>347.625</v>
      </c>
      <c r="V63">
        <v>17.603874000000001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13.983000000000001</v>
      </c>
      <c r="AB63">
        <v>13.0634</v>
      </c>
      <c r="AC63">
        <v>9.6778399999999998</v>
      </c>
      <c r="AD63">
        <v>27.3447</v>
      </c>
      <c r="AE63">
        <v>49.436556000000003</v>
      </c>
      <c r="AF63">
        <v>8.8740000000000006</v>
      </c>
      <c r="AG63">
        <v>36.952800000000003</v>
      </c>
      <c r="AH63">
        <v>80.495000000000005</v>
      </c>
      <c r="AI63">
        <v>0</v>
      </c>
      <c r="AJ63">
        <v>0</v>
      </c>
      <c r="AK63">
        <v>51.394500000000001</v>
      </c>
      <c r="AL63">
        <v>46.48</v>
      </c>
      <c r="AM63">
        <v>15.836040000000001</v>
      </c>
      <c r="AN63">
        <v>0.68867999999999996</v>
      </c>
      <c r="AO63">
        <v>21.756</v>
      </c>
      <c r="AP63">
        <v>5.7645</v>
      </c>
      <c r="AQ63">
        <v>0</v>
      </c>
      <c r="AR63">
        <v>49.68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74.889999999999986</v>
      </c>
      <c r="BA63">
        <f t="shared" si="1"/>
        <v>2495.9364199999995</v>
      </c>
      <c r="BB63">
        <v>60</v>
      </c>
      <c r="BD63">
        <v>23.27</v>
      </c>
      <c r="BE63">
        <v>7.37</v>
      </c>
      <c r="BF63">
        <v>1.58</v>
      </c>
      <c r="BG63">
        <v>1.81</v>
      </c>
      <c r="BH63">
        <v>5.63</v>
      </c>
      <c r="BI63">
        <v>4.78</v>
      </c>
      <c r="BJ63">
        <v>1.51</v>
      </c>
      <c r="BK63">
        <v>2.39</v>
      </c>
      <c r="BL63">
        <v>2.66</v>
      </c>
      <c r="BM63">
        <v>1.62</v>
      </c>
      <c r="BN63">
        <v>0.51</v>
      </c>
      <c r="BO63">
        <v>14.86</v>
      </c>
      <c r="BP63">
        <v>0</v>
      </c>
      <c r="BQ63">
        <v>4.38</v>
      </c>
      <c r="BR63">
        <v>2.08</v>
      </c>
      <c r="BS63">
        <v>0.44</v>
      </c>
      <c r="BT63">
        <v>0</v>
      </c>
      <c r="BU63">
        <v>0</v>
      </c>
      <c r="BV63">
        <v>0</v>
      </c>
      <c r="BW63">
        <f t="shared" si="2"/>
        <v>74.889999999999986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182.0744</v>
      </c>
      <c r="L64">
        <v>653.15</v>
      </c>
      <c r="M64">
        <v>92</v>
      </c>
      <c r="N64">
        <v>118.125</v>
      </c>
      <c r="O64">
        <v>123.66562500000001</v>
      </c>
      <c r="P64">
        <v>139.31</v>
      </c>
      <c r="Q64">
        <v>21.82</v>
      </c>
      <c r="R64">
        <v>42.390099999999997</v>
      </c>
      <c r="S64">
        <v>26.3901</v>
      </c>
      <c r="T64">
        <v>0</v>
      </c>
      <c r="U64">
        <v>347.625</v>
      </c>
      <c r="V64">
        <v>20.73</v>
      </c>
      <c r="W64">
        <v>46.399079999999998</v>
      </c>
      <c r="X64">
        <v>147.515625</v>
      </c>
      <c r="Y64">
        <v>0</v>
      </c>
      <c r="Z64">
        <v>6.5537999999999998</v>
      </c>
      <c r="AA64">
        <v>13.983000000000001</v>
      </c>
      <c r="AB64">
        <v>13.0634</v>
      </c>
      <c r="AC64">
        <v>9.6778399999999998</v>
      </c>
      <c r="AD64">
        <v>27.3447</v>
      </c>
      <c r="AE64">
        <v>49.436556000000003</v>
      </c>
      <c r="AF64">
        <v>8.8740000000000006</v>
      </c>
      <c r="AG64">
        <v>36.952800000000003</v>
      </c>
      <c r="AH64">
        <v>80.495000000000005</v>
      </c>
      <c r="AI64">
        <v>0</v>
      </c>
      <c r="AJ64">
        <v>0</v>
      </c>
      <c r="AK64">
        <v>51.394500000000001</v>
      </c>
      <c r="AL64">
        <v>46.48</v>
      </c>
      <c r="AM64">
        <v>15.836040000000001</v>
      </c>
      <c r="AN64">
        <v>0.68867999999999996</v>
      </c>
      <c r="AO64">
        <v>21.756</v>
      </c>
      <c r="AP64">
        <v>5.7645</v>
      </c>
      <c r="AQ64">
        <v>0</v>
      </c>
      <c r="AR64">
        <v>49.68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74.889999999999986</v>
      </c>
      <c r="BA64">
        <f t="shared" si="1"/>
        <v>2499.0625459999997</v>
      </c>
      <c r="BB64">
        <v>61</v>
      </c>
      <c r="BD64">
        <v>23.27</v>
      </c>
      <c r="BE64">
        <v>7.37</v>
      </c>
      <c r="BF64">
        <v>1.58</v>
      </c>
      <c r="BG64">
        <v>1.81</v>
      </c>
      <c r="BH64">
        <v>5.63</v>
      </c>
      <c r="BI64">
        <v>4.78</v>
      </c>
      <c r="BJ64">
        <v>1.51</v>
      </c>
      <c r="BK64">
        <v>2.39</v>
      </c>
      <c r="BL64">
        <v>2.66</v>
      </c>
      <c r="BM64">
        <v>1.62</v>
      </c>
      <c r="BN64">
        <v>0.51</v>
      </c>
      <c r="BO64">
        <v>14.86</v>
      </c>
      <c r="BP64">
        <v>0</v>
      </c>
      <c r="BQ64">
        <v>4.38</v>
      </c>
      <c r="BR64">
        <v>2.08</v>
      </c>
      <c r="BS64">
        <v>0.44</v>
      </c>
      <c r="BT64">
        <v>0</v>
      </c>
      <c r="BU64">
        <v>0</v>
      </c>
      <c r="BV64">
        <v>0</v>
      </c>
      <c r="BW64">
        <f t="shared" si="2"/>
        <v>74.889999999999986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182.0744</v>
      </c>
      <c r="L65">
        <v>653.15</v>
      </c>
      <c r="M65">
        <v>92</v>
      </c>
      <c r="N65">
        <v>118.125</v>
      </c>
      <c r="O65">
        <v>123.66562500000001</v>
      </c>
      <c r="P65">
        <v>139.31</v>
      </c>
      <c r="Q65">
        <v>21.82</v>
      </c>
      <c r="R65">
        <v>42.390099999999997</v>
      </c>
      <c r="S65">
        <v>26.3901</v>
      </c>
      <c r="T65">
        <v>0</v>
      </c>
      <c r="U65">
        <v>347.625</v>
      </c>
      <c r="V65">
        <v>20.73</v>
      </c>
      <c r="W65">
        <v>46.399079999999998</v>
      </c>
      <c r="X65">
        <v>147.515625</v>
      </c>
      <c r="Y65">
        <v>0</v>
      </c>
      <c r="Z65">
        <v>6.5537999999999998</v>
      </c>
      <c r="AA65">
        <v>13.983000000000001</v>
      </c>
      <c r="AB65">
        <v>13.0634</v>
      </c>
      <c r="AC65">
        <v>9.6778399999999998</v>
      </c>
      <c r="AD65">
        <v>27.3447</v>
      </c>
      <c r="AE65">
        <v>49.436556000000003</v>
      </c>
      <c r="AF65">
        <v>8.8740000000000006</v>
      </c>
      <c r="AG65">
        <v>36.952800000000003</v>
      </c>
      <c r="AH65">
        <v>80.495000000000005</v>
      </c>
      <c r="AI65">
        <v>0</v>
      </c>
      <c r="AJ65">
        <v>0</v>
      </c>
      <c r="AK65">
        <v>51.394500000000001</v>
      </c>
      <c r="AL65">
        <v>34.86</v>
      </c>
      <c r="AM65">
        <v>15.836040000000001</v>
      </c>
      <c r="AN65">
        <v>0.68867999999999996</v>
      </c>
      <c r="AO65">
        <v>21.756</v>
      </c>
      <c r="AP65">
        <v>5.7645</v>
      </c>
      <c r="AQ65">
        <v>0</v>
      </c>
      <c r="AR65">
        <v>49.68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74.889999999999986</v>
      </c>
      <c r="BA65">
        <f t="shared" si="1"/>
        <v>2487.4425459999998</v>
      </c>
      <c r="BB65">
        <v>62</v>
      </c>
      <c r="BD65">
        <v>23.27</v>
      </c>
      <c r="BE65">
        <v>7.37</v>
      </c>
      <c r="BF65">
        <v>1.58</v>
      </c>
      <c r="BG65">
        <v>1.81</v>
      </c>
      <c r="BH65">
        <v>5.63</v>
      </c>
      <c r="BI65">
        <v>4.78</v>
      </c>
      <c r="BJ65">
        <v>1.51</v>
      </c>
      <c r="BK65">
        <v>2.39</v>
      </c>
      <c r="BL65">
        <v>2.66</v>
      </c>
      <c r="BM65">
        <v>1.62</v>
      </c>
      <c r="BN65">
        <v>0.51</v>
      </c>
      <c r="BO65">
        <v>14.86</v>
      </c>
      <c r="BP65">
        <v>0</v>
      </c>
      <c r="BQ65">
        <v>4.38</v>
      </c>
      <c r="BR65">
        <v>2.08</v>
      </c>
      <c r="BS65">
        <v>0.44</v>
      </c>
      <c r="BT65">
        <v>0</v>
      </c>
      <c r="BU65">
        <v>0</v>
      </c>
      <c r="BV65">
        <v>0</v>
      </c>
      <c r="BW65">
        <f t="shared" si="2"/>
        <v>74.889999999999986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182.0744</v>
      </c>
      <c r="L66">
        <v>653.15</v>
      </c>
      <c r="M66">
        <v>92</v>
      </c>
      <c r="N66">
        <v>118.125</v>
      </c>
      <c r="O66">
        <v>123.66562500000001</v>
      </c>
      <c r="P66">
        <v>139.31</v>
      </c>
      <c r="Q66">
        <v>21.82</v>
      </c>
      <c r="R66">
        <v>42.390099999999997</v>
      </c>
      <c r="S66">
        <v>26.3901</v>
      </c>
      <c r="T66">
        <v>0</v>
      </c>
      <c r="U66">
        <v>347.625</v>
      </c>
      <c r="V66">
        <v>20.73</v>
      </c>
      <c r="W66">
        <v>46.399079999999998</v>
      </c>
      <c r="X66">
        <v>147.515625</v>
      </c>
      <c r="Y66">
        <v>0</v>
      </c>
      <c r="Z66">
        <v>6.5537999999999998</v>
      </c>
      <c r="AA66">
        <v>13.983000000000001</v>
      </c>
      <c r="AB66">
        <v>13.0634</v>
      </c>
      <c r="AC66">
        <v>9.6778399999999998</v>
      </c>
      <c r="AD66">
        <v>9.1149000000000004</v>
      </c>
      <c r="AE66">
        <v>49.436556000000003</v>
      </c>
      <c r="AF66">
        <v>8.8740000000000006</v>
      </c>
      <c r="AG66">
        <v>36.952800000000003</v>
      </c>
      <c r="AH66">
        <v>80.495000000000005</v>
      </c>
      <c r="AI66">
        <v>0</v>
      </c>
      <c r="AJ66">
        <v>0</v>
      </c>
      <c r="AK66">
        <v>51.394500000000001</v>
      </c>
      <c r="AL66">
        <v>34.86</v>
      </c>
      <c r="AM66">
        <v>15.836040000000001</v>
      </c>
      <c r="AN66">
        <v>0.68867999999999996</v>
      </c>
      <c r="AO66">
        <v>21.756</v>
      </c>
      <c r="AP66">
        <v>5.7645</v>
      </c>
      <c r="AQ66">
        <v>0</v>
      </c>
      <c r="AR66">
        <v>49.68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74.049999999999983</v>
      </c>
      <c r="BA66">
        <f t="shared" si="1"/>
        <v>2468.372746</v>
      </c>
      <c r="BB66">
        <v>63</v>
      </c>
      <c r="BD66">
        <v>23.27</v>
      </c>
      <c r="BE66">
        <v>7.37</v>
      </c>
      <c r="BF66">
        <v>1.01</v>
      </c>
      <c r="BG66">
        <v>1.81</v>
      </c>
      <c r="BH66">
        <v>5.63</v>
      </c>
      <c r="BI66">
        <v>4.78</v>
      </c>
      <c r="BJ66">
        <v>1.51</v>
      </c>
      <c r="BK66">
        <v>2.12</v>
      </c>
      <c r="BL66">
        <v>2.66</v>
      </c>
      <c r="BM66">
        <v>1.62</v>
      </c>
      <c r="BN66">
        <v>0.51</v>
      </c>
      <c r="BO66">
        <v>14.86</v>
      </c>
      <c r="BP66">
        <v>0</v>
      </c>
      <c r="BQ66">
        <v>4.38</v>
      </c>
      <c r="BR66">
        <v>2.08</v>
      </c>
      <c r="BS66">
        <v>0.44</v>
      </c>
      <c r="BT66">
        <v>0</v>
      </c>
      <c r="BU66">
        <v>0</v>
      </c>
      <c r="BV66">
        <v>0</v>
      </c>
      <c r="BW66">
        <f t="shared" si="2"/>
        <v>74.049999999999983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258.53100000000001</v>
      </c>
      <c r="L67">
        <v>653.15</v>
      </c>
      <c r="M67">
        <v>92</v>
      </c>
      <c r="N67">
        <v>118.125</v>
      </c>
      <c r="O67">
        <v>123.66562500000001</v>
      </c>
      <c r="P67">
        <v>139.31</v>
      </c>
      <c r="Q67">
        <v>21.82</v>
      </c>
      <c r="R67">
        <v>42.390099999999997</v>
      </c>
      <c r="S67">
        <v>26.3901</v>
      </c>
      <c r="T67">
        <v>0</v>
      </c>
      <c r="U67">
        <v>347.625</v>
      </c>
      <c r="V67">
        <v>20.73</v>
      </c>
      <c r="W67">
        <v>46.399079999999998</v>
      </c>
      <c r="X67">
        <v>147.515625</v>
      </c>
      <c r="Y67">
        <v>0</v>
      </c>
      <c r="Z67">
        <v>6.5537999999999998</v>
      </c>
      <c r="AA67">
        <v>13.983000000000001</v>
      </c>
      <c r="AB67">
        <v>13.0634</v>
      </c>
      <c r="AC67">
        <v>9.6778399999999998</v>
      </c>
      <c r="AD67">
        <v>9.1149000000000004</v>
      </c>
      <c r="AE67">
        <v>49.436556000000003</v>
      </c>
      <c r="AF67">
        <v>8.8740000000000006</v>
      </c>
      <c r="AG67">
        <v>36.952800000000003</v>
      </c>
      <c r="AH67">
        <v>80.495000000000005</v>
      </c>
      <c r="AI67">
        <v>0</v>
      </c>
      <c r="AJ67">
        <v>0</v>
      </c>
      <c r="AK67">
        <v>51.394500000000001</v>
      </c>
      <c r="AL67">
        <v>34.86</v>
      </c>
      <c r="AM67">
        <v>15.836040000000001</v>
      </c>
      <c r="AN67">
        <v>0.68867999999999996</v>
      </c>
      <c r="AO67">
        <v>21.756</v>
      </c>
      <c r="AP67">
        <v>12.681900000000001</v>
      </c>
      <c r="AQ67">
        <v>0</v>
      </c>
      <c r="AR67">
        <v>49.68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75.11999999999999</v>
      </c>
      <c r="BA67">
        <f t="shared" si="1"/>
        <v>2552.816746</v>
      </c>
      <c r="BB67">
        <v>64</v>
      </c>
      <c r="BD67">
        <v>23.27</v>
      </c>
      <c r="BE67">
        <v>7.37</v>
      </c>
      <c r="BF67">
        <v>1.01</v>
      </c>
      <c r="BG67">
        <v>1.81</v>
      </c>
      <c r="BH67">
        <v>5.63</v>
      </c>
      <c r="BI67">
        <v>4.78</v>
      </c>
      <c r="BJ67">
        <v>1.51</v>
      </c>
      <c r="BK67">
        <v>2.12</v>
      </c>
      <c r="BL67">
        <v>2.66</v>
      </c>
      <c r="BM67">
        <v>1.62</v>
      </c>
      <c r="BN67">
        <v>0.51</v>
      </c>
      <c r="BO67">
        <v>15.93</v>
      </c>
      <c r="BP67">
        <v>0</v>
      </c>
      <c r="BQ67">
        <v>4.38</v>
      </c>
      <c r="BR67">
        <v>2.08</v>
      </c>
      <c r="BS67">
        <v>0.44</v>
      </c>
      <c r="BT67">
        <v>0</v>
      </c>
      <c r="BU67">
        <v>0</v>
      </c>
      <c r="BV67">
        <v>0</v>
      </c>
      <c r="BW67">
        <f t="shared" si="2"/>
        <v>75.11999999999999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275.77100000000002</v>
      </c>
      <c r="L68">
        <v>653.15</v>
      </c>
      <c r="M68">
        <v>92</v>
      </c>
      <c r="N68">
        <v>118.125</v>
      </c>
      <c r="O68">
        <v>123.66562500000001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347.625</v>
      </c>
      <c r="V68">
        <v>20.73</v>
      </c>
      <c r="W68">
        <v>46.399079999999998</v>
      </c>
      <c r="X68">
        <v>147.515625</v>
      </c>
      <c r="Y68">
        <v>0</v>
      </c>
      <c r="Z68">
        <v>6.5537999999999998</v>
      </c>
      <c r="AA68">
        <v>13.983000000000001</v>
      </c>
      <c r="AB68">
        <v>13.0634</v>
      </c>
      <c r="AC68">
        <v>9.6778399999999998</v>
      </c>
      <c r="AD68">
        <v>9.1149000000000004</v>
      </c>
      <c r="AE68">
        <v>49.436556000000003</v>
      </c>
      <c r="AF68">
        <v>8.8740000000000006</v>
      </c>
      <c r="AG68">
        <v>36.952800000000003</v>
      </c>
      <c r="AH68">
        <v>80.495000000000005</v>
      </c>
      <c r="AI68">
        <v>0</v>
      </c>
      <c r="AJ68">
        <v>0</v>
      </c>
      <c r="AK68">
        <v>51.394500000000001</v>
      </c>
      <c r="AL68">
        <v>34.86</v>
      </c>
      <c r="AM68">
        <v>15.836040000000001</v>
      </c>
      <c r="AN68">
        <v>0.68867999999999996</v>
      </c>
      <c r="AO68">
        <v>21.756</v>
      </c>
      <c r="AP68">
        <v>12.681900000000001</v>
      </c>
      <c r="AQ68">
        <v>0</v>
      </c>
      <c r="AR68">
        <v>49.68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75.11999999999999</v>
      </c>
      <c r="BA68">
        <f t="shared" ref="BA68:BA99" si="4">SUM(B68:AZ68)</f>
        <v>2570.0567459999997</v>
      </c>
      <c r="BB68">
        <v>65</v>
      </c>
      <c r="BD68">
        <v>23.27</v>
      </c>
      <c r="BE68">
        <v>7.37</v>
      </c>
      <c r="BF68">
        <v>1.01</v>
      </c>
      <c r="BG68">
        <v>1.81</v>
      </c>
      <c r="BH68">
        <v>5.63</v>
      </c>
      <c r="BI68">
        <v>4.78</v>
      </c>
      <c r="BJ68">
        <v>1.51</v>
      </c>
      <c r="BK68">
        <v>2.12</v>
      </c>
      <c r="BL68">
        <v>2.66</v>
      </c>
      <c r="BM68">
        <v>1.62</v>
      </c>
      <c r="BN68">
        <v>0.51</v>
      </c>
      <c r="BO68">
        <v>15.93</v>
      </c>
      <c r="BP68">
        <v>0</v>
      </c>
      <c r="BQ68">
        <v>4.38</v>
      </c>
      <c r="BR68">
        <v>2.08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75.11999999999999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243.80099999999999</v>
      </c>
      <c r="L69">
        <v>653.15</v>
      </c>
      <c r="M69">
        <v>92</v>
      </c>
      <c r="N69">
        <v>118.125</v>
      </c>
      <c r="O69">
        <v>123.66562500000001</v>
      </c>
      <c r="P69">
        <v>133.125</v>
      </c>
      <c r="Q69">
        <v>21.82</v>
      </c>
      <c r="R69">
        <v>42.390099999999997</v>
      </c>
      <c r="S69">
        <v>26.3901</v>
      </c>
      <c r="T69">
        <v>0</v>
      </c>
      <c r="U69">
        <v>347.625</v>
      </c>
      <c r="V69">
        <v>20.73</v>
      </c>
      <c r="W69">
        <v>46.399079999999998</v>
      </c>
      <c r="X69">
        <v>147.515625</v>
      </c>
      <c r="Y69">
        <v>0</v>
      </c>
      <c r="Z69">
        <v>6.5537999999999998</v>
      </c>
      <c r="AA69">
        <v>13.983000000000001</v>
      </c>
      <c r="AB69">
        <v>13.0634</v>
      </c>
      <c r="AC69">
        <v>9.6778399999999998</v>
      </c>
      <c r="AD69">
        <v>9.1149000000000004</v>
      </c>
      <c r="AE69">
        <v>49.436556000000003</v>
      </c>
      <c r="AF69">
        <v>8.8740000000000006</v>
      </c>
      <c r="AG69">
        <v>36.952800000000003</v>
      </c>
      <c r="AH69">
        <v>80.495000000000005</v>
      </c>
      <c r="AI69">
        <v>0</v>
      </c>
      <c r="AJ69">
        <v>0</v>
      </c>
      <c r="AK69">
        <v>51.394500000000001</v>
      </c>
      <c r="AL69">
        <v>34.86</v>
      </c>
      <c r="AM69">
        <v>15.836040000000001</v>
      </c>
      <c r="AN69">
        <v>0.68867999999999996</v>
      </c>
      <c r="AO69">
        <v>21.756</v>
      </c>
      <c r="AP69">
        <v>5.1239999999999997</v>
      </c>
      <c r="AQ69">
        <v>0</v>
      </c>
      <c r="AR69">
        <v>49.68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75.09999999999998</v>
      </c>
      <c r="BA69">
        <f t="shared" si="4"/>
        <v>2535.0854459999991</v>
      </c>
      <c r="BB69">
        <v>66</v>
      </c>
      <c r="BD69">
        <v>23.27</v>
      </c>
      <c r="BE69">
        <v>7.37</v>
      </c>
      <c r="BF69">
        <v>0.98</v>
      </c>
      <c r="BG69">
        <v>2.06</v>
      </c>
      <c r="BH69">
        <v>5.63</v>
      </c>
      <c r="BI69">
        <v>4.78</v>
      </c>
      <c r="BJ69">
        <v>1.51</v>
      </c>
      <c r="BK69">
        <v>2.12</v>
      </c>
      <c r="BL69">
        <v>2.66</v>
      </c>
      <c r="BM69">
        <v>1.62</v>
      </c>
      <c r="BN69">
        <v>0.51</v>
      </c>
      <c r="BO69">
        <v>15.69</v>
      </c>
      <c r="BP69">
        <v>0</v>
      </c>
      <c r="BQ69">
        <v>4.38</v>
      </c>
      <c r="BR69">
        <v>2.08</v>
      </c>
      <c r="BS69">
        <v>0.44</v>
      </c>
      <c r="BT69">
        <v>0</v>
      </c>
      <c r="BU69">
        <v>0</v>
      </c>
      <c r="BV69">
        <v>0</v>
      </c>
      <c r="BW69">
        <f t="shared" si="5"/>
        <v>75.09999999999998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231.261</v>
      </c>
      <c r="L70">
        <v>653.15</v>
      </c>
      <c r="M70">
        <v>92</v>
      </c>
      <c r="N70">
        <v>118.125</v>
      </c>
      <c r="O70">
        <v>123.66562500000001</v>
      </c>
      <c r="P70">
        <v>133.125</v>
      </c>
      <c r="Q70">
        <v>21.82</v>
      </c>
      <c r="R70">
        <v>42.390099999999997</v>
      </c>
      <c r="S70">
        <v>26.3901</v>
      </c>
      <c r="T70">
        <v>0</v>
      </c>
      <c r="U70">
        <v>347.625</v>
      </c>
      <c r="V70">
        <v>20.73</v>
      </c>
      <c r="W70">
        <v>46.399079999999998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9.1149000000000004</v>
      </c>
      <c r="AE70">
        <v>49.436556000000003</v>
      </c>
      <c r="AF70">
        <v>8.8740000000000006</v>
      </c>
      <c r="AG70">
        <v>36.952800000000003</v>
      </c>
      <c r="AH70">
        <v>80.495000000000005</v>
      </c>
      <c r="AI70">
        <v>0</v>
      </c>
      <c r="AJ70">
        <v>0</v>
      </c>
      <c r="AK70">
        <v>51.394500000000001</v>
      </c>
      <c r="AL70">
        <v>34.86</v>
      </c>
      <c r="AM70">
        <v>15.836040000000001</v>
      </c>
      <c r="AN70">
        <v>0.68867999999999996</v>
      </c>
      <c r="AO70">
        <v>21.756</v>
      </c>
      <c r="AP70">
        <v>5.1239999999999997</v>
      </c>
      <c r="AQ70">
        <v>0</v>
      </c>
      <c r="AR70">
        <v>49.68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75.09999999999998</v>
      </c>
      <c r="BA70">
        <f t="shared" si="4"/>
        <v>2533.3070459999994</v>
      </c>
      <c r="BB70">
        <v>67</v>
      </c>
      <c r="BD70">
        <v>23.27</v>
      </c>
      <c r="BE70">
        <v>7.37</v>
      </c>
      <c r="BF70">
        <v>0.98</v>
      </c>
      <c r="BG70">
        <v>2.06</v>
      </c>
      <c r="BH70">
        <v>5.63</v>
      </c>
      <c r="BI70">
        <v>4.78</v>
      </c>
      <c r="BJ70">
        <v>1.51</v>
      </c>
      <c r="BK70">
        <v>2.12</v>
      </c>
      <c r="BL70">
        <v>2.66</v>
      </c>
      <c r="BM70">
        <v>1.62</v>
      </c>
      <c r="BN70">
        <v>0.51</v>
      </c>
      <c r="BO70">
        <v>15.69</v>
      </c>
      <c r="BP70">
        <v>0</v>
      </c>
      <c r="BQ70">
        <v>4.38</v>
      </c>
      <c r="BR70">
        <v>2.08</v>
      </c>
      <c r="BS70">
        <v>0.44</v>
      </c>
      <c r="BT70">
        <v>0</v>
      </c>
      <c r="BU70">
        <v>0</v>
      </c>
      <c r="BV70">
        <v>0</v>
      </c>
      <c r="BW70">
        <f t="shared" si="5"/>
        <v>75.09999999999998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287.221</v>
      </c>
      <c r="L71">
        <v>653.15</v>
      </c>
      <c r="M71">
        <v>92</v>
      </c>
      <c r="N71">
        <v>118.125</v>
      </c>
      <c r="O71">
        <v>123.66562500000001</v>
      </c>
      <c r="P71">
        <v>133.125</v>
      </c>
      <c r="Q71">
        <v>21.82</v>
      </c>
      <c r="R71">
        <v>42.390099999999997</v>
      </c>
      <c r="S71">
        <v>26.3901</v>
      </c>
      <c r="T71">
        <v>0</v>
      </c>
      <c r="U71">
        <v>347.625</v>
      </c>
      <c r="V71">
        <v>20.73</v>
      </c>
      <c r="W71">
        <v>46.399079999999998</v>
      </c>
      <c r="X71">
        <v>147.515625</v>
      </c>
      <c r="Y71">
        <v>0</v>
      </c>
      <c r="Z71">
        <v>6.5537999999999998</v>
      </c>
      <c r="AA71">
        <v>28.045000000000002</v>
      </c>
      <c r="AB71">
        <v>13.0634</v>
      </c>
      <c r="AC71">
        <v>9.6778399999999998</v>
      </c>
      <c r="AD71">
        <v>9.1149000000000004</v>
      </c>
      <c r="AE71">
        <v>49.436556000000003</v>
      </c>
      <c r="AF71">
        <v>8.8740000000000006</v>
      </c>
      <c r="AG71">
        <v>36.952800000000003</v>
      </c>
      <c r="AH71">
        <v>80.495000000000005</v>
      </c>
      <c r="AI71">
        <v>0</v>
      </c>
      <c r="AJ71">
        <v>0</v>
      </c>
      <c r="AK71">
        <v>51.394500000000001</v>
      </c>
      <c r="AL71">
        <v>34.86</v>
      </c>
      <c r="AM71">
        <v>15.836040000000001</v>
      </c>
      <c r="AN71">
        <v>0.68867999999999996</v>
      </c>
      <c r="AO71">
        <v>21.756</v>
      </c>
      <c r="AP71">
        <v>5.1239999999999997</v>
      </c>
      <c r="AQ71">
        <v>0</v>
      </c>
      <c r="AR71">
        <v>49.68</v>
      </c>
      <c r="AS71">
        <v>29.5944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76.22999999999999</v>
      </c>
      <c r="BA71">
        <f t="shared" si="4"/>
        <v>2612.5302459999998</v>
      </c>
      <c r="BB71">
        <v>68</v>
      </c>
      <c r="BD71">
        <v>23.27</v>
      </c>
      <c r="BE71">
        <v>7.37</v>
      </c>
      <c r="BF71">
        <v>0.98</v>
      </c>
      <c r="BG71">
        <v>3.19</v>
      </c>
      <c r="BH71">
        <v>5.63</v>
      </c>
      <c r="BI71">
        <v>4.78</v>
      </c>
      <c r="BJ71">
        <v>1.51</v>
      </c>
      <c r="BK71">
        <v>2.12</v>
      </c>
      <c r="BL71">
        <v>2.66</v>
      </c>
      <c r="BM71">
        <v>1.62</v>
      </c>
      <c r="BN71">
        <v>0.51</v>
      </c>
      <c r="BO71">
        <v>15.69</v>
      </c>
      <c r="BP71">
        <v>0</v>
      </c>
      <c r="BQ71">
        <v>4.38</v>
      </c>
      <c r="BR71">
        <v>2.08</v>
      </c>
      <c r="BS71">
        <v>0.44</v>
      </c>
      <c r="BT71">
        <v>0</v>
      </c>
      <c r="BU71">
        <v>0</v>
      </c>
      <c r="BV71">
        <v>0</v>
      </c>
      <c r="BW71">
        <f t="shared" si="5"/>
        <v>76.22999999999999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303.221</v>
      </c>
      <c r="L72">
        <v>653.15</v>
      </c>
      <c r="M72">
        <v>92</v>
      </c>
      <c r="N72">
        <v>118.125</v>
      </c>
      <c r="O72">
        <v>123.66562500000001</v>
      </c>
      <c r="P72">
        <v>133.125</v>
      </c>
      <c r="Q72">
        <v>21.82</v>
      </c>
      <c r="R72">
        <v>42.390099999999997</v>
      </c>
      <c r="S72">
        <v>26.3901</v>
      </c>
      <c r="T72">
        <v>0</v>
      </c>
      <c r="U72">
        <v>347.625</v>
      </c>
      <c r="V72">
        <v>20.73</v>
      </c>
      <c r="W72">
        <v>46.399079999999998</v>
      </c>
      <c r="X72">
        <v>147.515625</v>
      </c>
      <c r="Y72">
        <v>0</v>
      </c>
      <c r="Z72">
        <v>6.5537999999999998</v>
      </c>
      <c r="AA72">
        <v>28.045000000000002</v>
      </c>
      <c r="AB72">
        <v>13.0634</v>
      </c>
      <c r="AC72">
        <v>9.6778399999999998</v>
      </c>
      <c r="AD72">
        <v>9.1149000000000004</v>
      </c>
      <c r="AE72">
        <v>49.436556000000003</v>
      </c>
      <c r="AF72">
        <v>8.8740000000000006</v>
      </c>
      <c r="AG72">
        <v>36.952800000000003</v>
      </c>
      <c r="AH72">
        <v>80.495000000000005</v>
      </c>
      <c r="AI72">
        <v>0</v>
      </c>
      <c r="AJ72">
        <v>0</v>
      </c>
      <c r="AK72">
        <v>51.394500000000001</v>
      </c>
      <c r="AL72">
        <v>34.86</v>
      </c>
      <c r="AM72">
        <v>15.836040000000001</v>
      </c>
      <c r="AN72">
        <v>0.68867999999999996</v>
      </c>
      <c r="AO72">
        <v>21.756</v>
      </c>
      <c r="AP72">
        <v>5.1239999999999997</v>
      </c>
      <c r="AQ72">
        <v>0</v>
      </c>
      <c r="AR72">
        <v>49.68</v>
      </c>
      <c r="AS72">
        <v>29.5944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76.22999999999999</v>
      </c>
      <c r="BA72">
        <f t="shared" si="4"/>
        <v>2628.5302459999998</v>
      </c>
      <c r="BB72">
        <v>69</v>
      </c>
      <c r="BD72">
        <v>23.27</v>
      </c>
      <c r="BE72">
        <v>7.37</v>
      </c>
      <c r="BF72">
        <v>0.98</v>
      </c>
      <c r="BG72">
        <v>3.19</v>
      </c>
      <c r="BH72">
        <v>5.63</v>
      </c>
      <c r="BI72">
        <v>4.78</v>
      </c>
      <c r="BJ72">
        <v>1.51</v>
      </c>
      <c r="BK72">
        <v>2.12</v>
      </c>
      <c r="BL72">
        <v>2.66</v>
      </c>
      <c r="BM72">
        <v>1.62</v>
      </c>
      <c r="BN72">
        <v>0.51</v>
      </c>
      <c r="BO72">
        <v>15.69</v>
      </c>
      <c r="BP72">
        <v>0</v>
      </c>
      <c r="BQ72">
        <v>4.38</v>
      </c>
      <c r="BR72">
        <v>2.08</v>
      </c>
      <c r="BS72">
        <v>0.44</v>
      </c>
      <c r="BT72">
        <v>0</v>
      </c>
      <c r="BU72">
        <v>0</v>
      </c>
      <c r="BV72">
        <v>0</v>
      </c>
      <c r="BW72">
        <f t="shared" si="5"/>
        <v>76.22999999999999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10</v>
      </c>
      <c r="K73">
        <v>335.221</v>
      </c>
      <c r="L73">
        <v>653.15</v>
      </c>
      <c r="M73">
        <v>92</v>
      </c>
      <c r="N73">
        <v>118.125</v>
      </c>
      <c r="O73">
        <v>123.66562500000001</v>
      </c>
      <c r="P73">
        <v>133.125</v>
      </c>
      <c r="Q73">
        <v>21.82</v>
      </c>
      <c r="R73">
        <v>42.390099999999997</v>
      </c>
      <c r="S73">
        <v>26.3901</v>
      </c>
      <c r="T73">
        <v>0</v>
      </c>
      <c r="U73">
        <v>272.25</v>
      </c>
      <c r="V73">
        <v>20.73</v>
      </c>
      <c r="W73">
        <v>46.399079999999998</v>
      </c>
      <c r="X73">
        <v>147.515625</v>
      </c>
      <c r="Y73">
        <v>0</v>
      </c>
      <c r="Z73">
        <v>6.5537999999999998</v>
      </c>
      <c r="AA73">
        <v>28.045000000000002</v>
      </c>
      <c r="AB73">
        <v>13.0634</v>
      </c>
      <c r="AC73">
        <v>9.6778399999999998</v>
      </c>
      <c r="AD73">
        <v>9.1149000000000004</v>
      </c>
      <c r="AE73">
        <v>49.436556000000003</v>
      </c>
      <c r="AF73">
        <v>8.8740000000000006</v>
      </c>
      <c r="AG73">
        <v>36.952800000000003</v>
      </c>
      <c r="AH73">
        <v>80.495000000000005</v>
      </c>
      <c r="AI73">
        <v>0</v>
      </c>
      <c r="AJ73">
        <v>0</v>
      </c>
      <c r="AK73">
        <v>51.394500000000001</v>
      </c>
      <c r="AL73">
        <v>34.86</v>
      </c>
      <c r="AM73">
        <v>15.836040000000001</v>
      </c>
      <c r="AN73">
        <v>0.68867999999999996</v>
      </c>
      <c r="AO73">
        <v>21.756</v>
      </c>
      <c r="AP73">
        <v>12.681900000000001</v>
      </c>
      <c r="AQ73">
        <v>0</v>
      </c>
      <c r="AR73">
        <v>49.68</v>
      </c>
      <c r="AS73">
        <v>29.5944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76.22999999999999</v>
      </c>
      <c r="BA73">
        <f t="shared" si="4"/>
        <v>2602.7131460000001</v>
      </c>
      <c r="BB73">
        <v>70</v>
      </c>
      <c r="BD73">
        <v>23.27</v>
      </c>
      <c r="BE73">
        <v>7.37</v>
      </c>
      <c r="BF73">
        <v>0.98</v>
      </c>
      <c r="BG73">
        <v>3.19</v>
      </c>
      <c r="BH73">
        <v>5.63</v>
      </c>
      <c r="BI73">
        <v>4.78</v>
      </c>
      <c r="BJ73">
        <v>1.51</v>
      </c>
      <c r="BK73">
        <v>2.12</v>
      </c>
      <c r="BL73">
        <v>2.66</v>
      </c>
      <c r="BM73">
        <v>1.62</v>
      </c>
      <c r="BN73">
        <v>0.51</v>
      </c>
      <c r="BO73">
        <v>15.69</v>
      </c>
      <c r="BP73">
        <v>0</v>
      </c>
      <c r="BQ73">
        <v>4.38</v>
      </c>
      <c r="BR73">
        <v>2.08</v>
      </c>
      <c r="BS73">
        <v>0.44</v>
      </c>
      <c r="BT73">
        <v>0</v>
      </c>
      <c r="BU73">
        <v>0</v>
      </c>
      <c r="BV73">
        <v>0</v>
      </c>
      <c r="BW73">
        <f t="shared" si="5"/>
        <v>76.22999999999999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10</v>
      </c>
      <c r="K74">
        <v>265.221</v>
      </c>
      <c r="L74">
        <v>653.15</v>
      </c>
      <c r="M74">
        <v>92</v>
      </c>
      <c r="N74">
        <v>118.125</v>
      </c>
      <c r="O74">
        <v>123.66562500000001</v>
      </c>
      <c r="P74">
        <v>133.125</v>
      </c>
      <c r="Q74">
        <v>21.82</v>
      </c>
      <c r="R74">
        <v>42.390099999999997</v>
      </c>
      <c r="S74">
        <v>26.3901</v>
      </c>
      <c r="T74">
        <v>0</v>
      </c>
      <c r="U74">
        <v>272.25</v>
      </c>
      <c r="V74">
        <v>20.73</v>
      </c>
      <c r="W74">
        <v>46.399079999999998</v>
      </c>
      <c r="X74">
        <v>147.515625</v>
      </c>
      <c r="Y74">
        <v>0</v>
      </c>
      <c r="Z74">
        <v>6.5537999999999998</v>
      </c>
      <c r="AA74">
        <v>28.045000000000002</v>
      </c>
      <c r="AB74">
        <v>13.0634</v>
      </c>
      <c r="AC74">
        <v>9.6778399999999998</v>
      </c>
      <c r="AD74">
        <v>9.1149000000000004</v>
      </c>
      <c r="AE74">
        <v>49.436556000000003</v>
      </c>
      <c r="AF74">
        <v>8.8740000000000006</v>
      </c>
      <c r="AG74">
        <v>36.952800000000003</v>
      </c>
      <c r="AH74">
        <v>80.495000000000005</v>
      </c>
      <c r="AI74">
        <v>0</v>
      </c>
      <c r="AJ74">
        <v>0</v>
      </c>
      <c r="AK74">
        <v>51.394500000000001</v>
      </c>
      <c r="AL74">
        <v>34.86</v>
      </c>
      <c r="AM74">
        <v>15.836040000000001</v>
      </c>
      <c r="AN74">
        <v>0.68867999999999996</v>
      </c>
      <c r="AO74">
        <v>21.756</v>
      </c>
      <c r="AP74">
        <v>12.681900000000001</v>
      </c>
      <c r="AQ74">
        <v>0</v>
      </c>
      <c r="AR74">
        <v>49.68</v>
      </c>
      <c r="AS74">
        <v>29.5944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76.179999999999978</v>
      </c>
      <c r="BA74">
        <f t="shared" si="4"/>
        <v>2532.6631459999999</v>
      </c>
      <c r="BB74">
        <v>71</v>
      </c>
      <c r="BD74">
        <v>23.27</v>
      </c>
      <c r="BE74">
        <v>7.37</v>
      </c>
      <c r="BF74">
        <v>0.98</v>
      </c>
      <c r="BG74">
        <v>3.14</v>
      </c>
      <c r="BH74">
        <v>5.63</v>
      </c>
      <c r="BI74">
        <v>4.78</v>
      </c>
      <c r="BJ74">
        <v>1.51</v>
      </c>
      <c r="BK74">
        <v>2.12</v>
      </c>
      <c r="BL74">
        <v>2.66</v>
      </c>
      <c r="BM74">
        <v>1.62</v>
      </c>
      <c r="BN74">
        <v>0.51</v>
      </c>
      <c r="BO74">
        <v>15.69</v>
      </c>
      <c r="BP74">
        <v>0</v>
      </c>
      <c r="BQ74">
        <v>4.38</v>
      </c>
      <c r="BR74">
        <v>2.08</v>
      </c>
      <c r="BS74">
        <v>0.44</v>
      </c>
      <c r="BT74">
        <v>0</v>
      </c>
      <c r="BU74">
        <v>0</v>
      </c>
      <c r="BV74">
        <v>0</v>
      </c>
      <c r="BW74">
        <f t="shared" si="5"/>
        <v>76.179999999999978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10</v>
      </c>
      <c r="K75">
        <v>227.221</v>
      </c>
      <c r="L75">
        <v>653.15</v>
      </c>
      <c r="M75">
        <v>92</v>
      </c>
      <c r="N75">
        <v>118.125</v>
      </c>
      <c r="O75">
        <v>123.66562500000001</v>
      </c>
      <c r="P75">
        <v>133.125</v>
      </c>
      <c r="Q75">
        <v>21.82</v>
      </c>
      <c r="R75">
        <v>42.390099999999997</v>
      </c>
      <c r="S75">
        <v>26.3901</v>
      </c>
      <c r="T75">
        <v>0</v>
      </c>
      <c r="U75">
        <v>272.25</v>
      </c>
      <c r="V75">
        <v>20.73</v>
      </c>
      <c r="W75">
        <v>43.097000000000001</v>
      </c>
      <c r="X75">
        <v>147.515625</v>
      </c>
      <c r="Y75">
        <v>0</v>
      </c>
      <c r="Z75">
        <v>1.1000000000000001</v>
      </c>
      <c r="AA75">
        <v>28.045000000000002</v>
      </c>
      <c r="AB75">
        <v>13.0634</v>
      </c>
      <c r="AC75">
        <v>9.6778399999999998</v>
      </c>
      <c r="AD75">
        <v>9.1149000000000004</v>
      </c>
      <c r="AE75">
        <v>49.436556000000003</v>
      </c>
      <c r="AF75">
        <v>8.8740000000000006</v>
      </c>
      <c r="AG75">
        <v>36.952800000000003</v>
      </c>
      <c r="AH75">
        <v>80.495000000000005</v>
      </c>
      <c r="AI75">
        <v>0</v>
      </c>
      <c r="AJ75">
        <v>0</v>
      </c>
      <c r="AK75">
        <v>51.394500000000001</v>
      </c>
      <c r="AL75">
        <v>34.86</v>
      </c>
      <c r="AM75">
        <v>15.836040000000001</v>
      </c>
      <c r="AN75">
        <v>0.68867999999999996</v>
      </c>
      <c r="AO75">
        <v>21.756</v>
      </c>
      <c r="AP75">
        <v>5.1239999999999997</v>
      </c>
      <c r="AQ75">
        <v>0</v>
      </c>
      <c r="AR75">
        <v>49.68</v>
      </c>
      <c r="AS75">
        <v>29.5944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75.36</v>
      </c>
      <c r="BA75">
        <f t="shared" si="4"/>
        <v>2467.5293660000002</v>
      </c>
      <c r="BB75">
        <v>72</v>
      </c>
      <c r="BD75">
        <v>23.27</v>
      </c>
      <c r="BE75">
        <v>7.37</v>
      </c>
      <c r="BF75">
        <v>0.98</v>
      </c>
      <c r="BG75">
        <v>3.04</v>
      </c>
      <c r="BH75">
        <v>5.63</v>
      </c>
      <c r="BI75">
        <v>4.6900000000000004</v>
      </c>
      <c r="BJ75">
        <v>1.51</v>
      </c>
      <c r="BK75">
        <v>2.12</v>
      </c>
      <c r="BL75">
        <v>2.56</v>
      </c>
      <c r="BM75">
        <v>1.62</v>
      </c>
      <c r="BN75">
        <v>0.5</v>
      </c>
      <c r="BO75">
        <v>15.3</v>
      </c>
      <c r="BP75">
        <v>0</v>
      </c>
      <c r="BQ75">
        <v>4.25</v>
      </c>
      <c r="BR75">
        <v>2.08</v>
      </c>
      <c r="BS75">
        <v>0.44</v>
      </c>
      <c r="BT75">
        <v>0</v>
      </c>
      <c r="BU75">
        <v>0</v>
      </c>
      <c r="BV75">
        <v>0</v>
      </c>
      <c r="BW75">
        <f t="shared" si="5"/>
        <v>75.36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10</v>
      </c>
      <c r="K76">
        <v>227.221</v>
      </c>
      <c r="L76">
        <v>653.15</v>
      </c>
      <c r="M76">
        <v>92</v>
      </c>
      <c r="N76">
        <v>118.125</v>
      </c>
      <c r="O76">
        <v>123.66562500000001</v>
      </c>
      <c r="P76">
        <v>133.125</v>
      </c>
      <c r="Q76">
        <v>21.82</v>
      </c>
      <c r="R76">
        <v>42.390099999999997</v>
      </c>
      <c r="S76">
        <v>26.3901</v>
      </c>
      <c r="T76">
        <v>0</v>
      </c>
      <c r="U76">
        <v>272.25</v>
      </c>
      <c r="V76">
        <v>20.73</v>
      </c>
      <c r="W76">
        <v>43.704000000000001</v>
      </c>
      <c r="X76">
        <v>147.515625</v>
      </c>
      <c r="Y76">
        <v>0</v>
      </c>
      <c r="Z76">
        <v>1.1000000000000001</v>
      </c>
      <c r="AA76">
        <v>28.045000000000002</v>
      </c>
      <c r="AB76">
        <v>13.0634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36.952800000000003</v>
      </c>
      <c r="AH76">
        <v>80.495000000000005</v>
      </c>
      <c r="AI76">
        <v>0</v>
      </c>
      <c r="AJ76">
        <v>0</v>
      </c>
      <c r="AK76">
        <v>51.394500000000001</v>
      </c>
      <c r="AL76">
        <v>34.86</v>
      </c>
      <c r="AM76">
        <v>15.836040000000001</v>
      </c>
      <c r="AN76">
        <v>0.68867999999999996</v>
      </c>
      <c r="AO76">
        <v>21.756</v>
      </c>
      <c r="AP76">
        <v>5.1239999999999997</v>
      </c>
      <c r="AQ76">
        <v>7.4340000000000002</v>
      </c>
      <c r="AR76">
        <v>49.68</v>
      </c>
      <c r="AS76">
        <v>29.5944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75.36</v>
      </c>
      <c r="BA76">
        <f t="shared" si="4"/>
        <v>2484.685266</v>
      </c>
      <c r="BB76">
        <v>73</v>
      </c>
      <c r="BD76">
        <v>23.27</v>
      </c>
      <c r="BE76">
        <v>7.37</v>
      </c>
      <c r="BF76">
        <v>0.98</v>
      </c>
      <c r="BG76">
        <v>3.04</v>
      </c>
      <c r="BH76">
        <v>5.63</v>
      </c>
      <c r="BI76">
        <v>4.6900000000000004</v>
      </c>
      <c r="BJ76">
        <v>1.51</v>
      </c>
      <c r="BK76">
        <v>2.12</v>
      </c>
      <c r="BL76">
        <v>2.56</v>
      </c>
      <c r="BM76">
        <v>1.62</v>
      </c>
      <c r="BN76">
        <v>0.5</v>
      </c>
      <c r="BO76">
        <v>15.3</v>
      </c>
      <c r="BP76">
        <v>0</v>
      </c>
      <c r="BQ76">
        <v>4.25</v>
      </c>
      <c r="BR76">
        <v>2.08</v>
      </c>
      <c r="BS76">
        <v>0.44</v>
      </c>
      <c r="BT76">
        <v>0</v>
      </c>
      <c r="BU76">
        <v>0</v>
      </c>
      <c r="BV76">
        <v>0</v>
      </c>
      <c r="BW76">
        <f t="shared" si="5"/>
        <v>75.36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10</v>
      </c>
      <c r="K77">
        <v>227.221</v>
      </c>
      <c r="L77">
        <v>642.11180000000002</v>
      </c>
      <c r="M77">
        <v>92</v>
      </c>
      <c r="N77">
        <v>118.125</v>
      </c>
      <c r="O77">
        <v>123.66562500000001</v>
      </c>
      <c r="P77">
        <v>133.125</v>
      </c>
      <c r="Q77">
        <v>21.82</v>
      </c>
      <c r="R77">
        <v>42.390099999999997</v>
      </c>
      <c r="S77">
        <v>26.3901</v>
      </c>
      <c r="T77">
        <v>0</v>
      </c>
      <c r="U77">
        <v>272.25</v>
      </c>
      <c r="V77">
        <v>20.73</v>
      </c>
      <c r="W77">
        <v>43.704000000000001</v>
      </c>
      <c r="X77">
        <v>147.515625</v>
      </c>
      <c r="Y77">
        <v>0</v>
      </c>
      <c r="Z77">
        <v>1.1000000000000001</v>
      </c>
      <c r="AA77">
        <v>42.14808</v>
      </c>
      <c r="AB77">
        <v>13.0634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36.952800000000003</v>
      </c>
      <c r="AH77">
        <v>93.563599999999994</v>
      </c>
      <c r="AI77">
        <v>0</v>
      </c>
      <c r="AJ77">
        <v>0</v>
      </c>
      <c r="AK77">
        <v>51.394500000000001</v>
      </c>
      <c r="AL77">
        <v>34.86</v>
      </c>
      <c r="AM77">
        <v>15.836040000000001</v>
      </c>
      <c r="AN77">
        <v>0.68867999999999996</v>
      </c>
      <c r="AO77">
        <v>21.756</v>
      </c>
      <c r="AP77">
        <v>5.1239999999999997</v>
      </c>
      <c r="AQ77">
        <v>14.868</v>
      </c>
      <c r="AR77">
        <v>49.68</v>
      </c>
      <c r="AS77">
        <v>32.9574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75.36</v>
      </c>
      <c r="BA77">
        <f t="shared" si="4"/>
        <v>2511.6157459999995</v>
      </c>
      <c r="BB77">
        <v>74</v>
      </c>
      <c r="BD77">
        <v>23.27</v>
      </c>
      <c r="BE77">
        <v>7.37</v>
      </c>
      <c r="BF77">
        <v>0.98</v>
      </c>
      <c r="BG77">
        <v>3.04</v>
      </c>
      <c r="BH77">
        <v>5.63</v>
      </c>
      <c r="BI77">
        <v>4.6900000000000004</v>
      </c>
      <c r="BJ77">
        <v>1.51</v>
      </c>
      <c r="BK77">
        <v>2.12</v>
      </c>
      <c r="BL77">
        <v>2.56</v>
      </c>
      <c r="BM77">
        <v>1.62</v>
      </c>
      <c r="BN77">
        <v>0.5</v>
      </c>
      <c r="BO77">
        <v>15.3</v>
      </c>
      <c r="BP77">
        <v>0</v>
      </c>
      <c r="BQ77">
        <v>4.25</v>
      </c>
      <c r="BR77">
        <v>2.08</v>
      </c>
      <c r="BS77">
        <v>0.44</v>
      </c>
      <c r="BT77">
        <v>0</v>
      </c>
      <c r="BU77">
        <v>0</v>
      </c>
      <c r="BV77">
        <v>0</v>
      </c>
      <c r="BW77">
        <f t="shared" si="5"/>
        <v>75.36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10</v>
      </c>
      <c r="K78">
        <v>227.221</v>
      </c>
      <c r="L78">
        <v>642.11180000000002</v>
      </c>
      <c r="M78">
        <v>92</v>
      </c>
      <c r="N78">
        <v>118.125</v>
      </c>
      <c r="O78">
        <v>123.66562500000001</v>
      </c>
      <c r="P78">
        <v>133.125</v>
      </c>
      <c r="Q78">
        <v>12.236700000000001</v>
      </c>
      <c r="R78">
        <v>23.772400000000001</v>
      </c>
      <c r="S78">
        <v>14.7996</v>
      </c>
      <c r="T78">
        <v>0</v>
      </c>
      <c r="U78">
        <v>272.25</v>
      </c>
      <c r="V78">
        <v>11.625400000000001</v>
      </c>
      <c r="W78">
        <v>43.704000000000001</v>
      </c>
      <c r="X78">
        <v>147.515625</v>
      </c>
      <c r="Y78">
        <v>0</v>
      </c>
      <c r="Z78">
        <v>6.5537999999999998</v>
      </c>
      <c r="AA78">
        <v>42.14808</v>
      </c>
      <c r="AB78">
        <v>13.0634</v>
      </c>
      <c r="AC78">
        <v>19.35568</v>
      </c>
      <c r="AD78">
        <v>27.3447</v>
      </c>
      <c r="AE78">
        <v>49.436556000000003</v>
      </c>
      <c r="AF78">
        <v>8.8740000000000006</v>
      </c>
      <c r="AG78">
        <v>36.952800000000003</v>
      </c>
      <c r="AH78">
        <v>116.9545</v>
      </c>
      <c r="AI78">
        <v>2.5459999999999998</v>
      </c>
      <c r="AJ78">
        <v>0</v>
      </c>
      <c r="AK78">
        <v>51.394500000000001</v>
      </c>
      <c r="AL78">
        <v>46.48</v>
      </c>
      <c r="AM78">
        <v>15.836040000000001</v>
      </c>
      <c r="AN78">
        <v>0.68867999999999996</v>
      </c>
      <c r="AO78">
        <v>21.756</v>
      </c>
      <c r="AP78">
        <v>5.1239999999999997</v>
      </c>
      <c r="AQ78">
        <v>22.302</v>
      </c>
      <c r="AR78">
        <v>49.68</v>
      </c>
      <c r="AS78">
        <v>32.9574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75.36</v>
      </c>
      <c r="BA78">
        <f t="shared" si="4"/>
        <v>2531.9570859999994</v>
      </c>
      <c r="BB78">
        <v>75</v>
      </c>
      <c r="BD78">
        <v>23.27</v>
      </c>
      <c r="BE78">
        <v>7.37</v>
      </c>
      <c r="BF78">
        <v>0.98</v>
      </c>
      <c r="BG78">
        <v>3.04</v>
      </c>
      <c r="BH78">
        <v>5.63</v>
      </c>
      <c r="BI78">
        <v>4.6900000000000004</v>
      </c>
      <c r="BJ78">
        <v>1.51</v>
      </c>
      <c r="BK78">
        <v>2.12</v>
      </c>
      <c r="BL78">
        <v>2.56</v>
      </c>
      <c r="BM78">
        <v>1.62</v>
      </c>
      <c r="BN78">
        <v>0.5</v>
      </c>
      <c r="BO78">
        <v>15.3</v>
      </c>
      <c r="BP78">
        <v>0</v>
      </c>
      <c r="BQ78">
        <v>4.25</v>
      </c>
      <c r="BR78">
        <v>2.08</v>
      </c>
      <c r="BS78">
        <v>0.44</v>
      </c>
      <c r="BT78">
        <v>0</v>
      </c>
      <c r="BU78">
        <v>0</v>
      </c>
      <c r="BV78">
        <v>0</v>
      </c>
      <c r="BW78">
        <f t="shared" si="5"/>
        <v>75.36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10</v>
      </c>
      <c r="K79">
        <v>227.221</v>
      </c>
      <c r="L79">
        <v>642.11180000000002</v>
      </c>
      <c r="M79">
        <v>92</v>
      </c>
      <c r="N79">
        <v>118.125</v>
      </c>
      <c r="O79">
        <v>123.66562500000001</v>
      </c>
      <c r="P79">
        <v>133.125</v>
      </c>
      <c r="Q79">
        <v>12.236700000000001</v>
      </c>
      <c r="R79">
        <v>23.772400000000001</v>
      </c>
      <c r="S79">
        <v>14.7996</v>
      </c>
      <c r="T79">
        <v>0</v>
      </c>
      <c r="U79">
        <v>272.25</v>
      </c>
      <c r="V79">
        <v>11.625400000000001</v>
      </c>
      <c r="W79">
        <v>43.704000000000001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10.0572</v>
      </c>
      <c r="AG79">
        <v>36.952800000000003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58.1</v>
      </c>
      <c r="AM79">
        <v>15.836040000000001</v>
      </c>
      <c r="AN79">
        <v>0.68867999999999996</v>
      </c>
      <c r="AO79">
        <v>21.462</v>
      </c>
      <c r="AP79">
        <v>3.843</v>
      </c>
      <c r="AQ79">
        <v>29.736000000000001</v>
      </c>
      <c r="AR79">
        <v>49.68</v>
      </c>
      <c r="AS79">
        <v>32.9574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75.36</v>
      </c>
      <c r="BA79">
        <f t="shared" si="4"/>
        <v>2637.6106339999997</v>
      </c>
      <c r="BB79">
        <v>76</v>
      </c>
      <c r="BD79">
        <v>23.27</v>
      </c>
      <c r="BE79">
        <v>7.37</v>
      </c>
      <c r="BF79">
        <v>0.98</v>
      </c>
      <c r="BG79">
        <v>3.04</v>
      </c>
      <c r="BH79">
        <v>5.63</v>
      </c>
      <c r="BI79">
        <v>4.6900000000000004</v>
      </c>
      <c r="BJ79">
        <v>1.51</v>
      </c>
      <c r="BK79">
        <v>2.12</v>
      </c>
      <c r="BL79">
        <v>2.56</v>
      </c>
      <c r="BM79">
        <v>1.62</v>
      </c>
      <c r="BN79">
        <v>0.5</v>
      </c>
      <c r="BO79">
        <v>15.3</v>
      </c>
      <c r="BP79">
        <v>0</v>
      </c>
      <c r="BQ79">
        <v>4.25</v>
      </c>
      <c r="BR79">
        <v>2.08</v>
      </c>
      <c r="BS79">
        <v>0.44</v>
      </c>
      <c r="BT79">
        <v>0</v>
      </c>
      <c r="BU79">
        <v>0</v>
      </c>
      <c r="BV79">
        <v>0</v>
      </c>
      <c r="BW79">
        <f t="shared" si="5"/>
        <v>75.36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10</v>
      </c>
      <c r="K80">
        <v>227.221</v>
      </c>
      <c r="L80">
        <v>642.11180000000002</v>
      </c>
      <c r="M80">
        <v>92</v>
      </c>
      <c r="N80">
        <v>118.125</v>
      </c>
      <c r="O80">
        <v>123.66562500000001</v>
      </c>
      <c r="P80">
        <v>133.125</v>
      </c>
      <c r="Q80">
        <v>12.236700000000001</v>
      </c>
      <c r="R80">
        <v>23.772400000000001</v>
      </c>
      <c r="S80">
        <v>14.7996</v>
      </c>
      <c r="T80">
        <v>0</v>
      </c>
      <c r="U80">
        <v>272.25</v>
      </c>
      <c r="V80">
        <v>11.625400000000001</v>
      </c>
      <c r="W80">
        <v>43.704000000000001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10.0572</v>
      </c>
      <c r="AG80">
        <v>36.952800000000003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58.1</v>
      </c>
      <c r="AM80">
        <v>15.836040000000001</v>
      </c>
      <c r="AN80">
        <v>0.68867999999999996</v>
      </c>
      <c r="AO80">
        <v>21.462</v>
      </c>
      <c r="AP80">
        <v>3.843</v>
      </c>
      <c r="AQ80">
        <v>29.736000000000001</v>
      </c>
      <c r="AR80">
        <v>49.68</v>
      </c>
      <c r="AS80">
        <v>32.9574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75.36</v>
      </c>
      <c r="BA80">
        <f t="shared" si="4"/>
        <v>2679.6196339999997</v>
      </c>
      <c r="BB80">
        <v>77</v>
      </c>
      <c r="BD80">
        <v>23.27</v>
      </c>
      <c r="BE80">
        <v>7.37</v>
      </c>
      <c r="BF80">
        <v>0.98</v>
      </c>
      <c r="BG80">
        <v>3.04</v>
      </c>
      <c r="BH80">
        <v>5.63</v>
      </c>
      <c r="BI80">
        <v>4.6900000000000004</v>
      </c>
      <c r="BJ80">
        <v>1.51</v>
      </c>
      <c r="BK80">
        <v>2.12</v>
      </c>
      <c r="BL80">
        <v>2.56</v>
      </c>
      <c r="BM80">
        <v>1.62</v>
      </c>
      <c r="BN80">
        <v>0.5</v>
      </c>
      <c r="BO80">
        <v>15.3</v>
      </c>
      <c r="BP80">
        <v>0</v>
      </c>
      <c r="BQ80">
        <v>4.25</v>
      </c>
      <c r="BR80">
        <v>2.08</v>
      </c>
      <c r="BS80">
        <v>0.44</v>
      </c>
      <c r="BT80">
        <v>0</v>
      </c>
      <c r="BU80">
        <v>0</v>
      </c>
      <c r="BV80">
        <v>0</v>
      </c>
      <c r="BW80">
        <f t="shared" si="5"/>
        <v>75.36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10</v>
      </c>
      <c r="K81">
        <v>227.221</v>
      </c>
      <c r="L81">
        <v>642.11180000000002</v>
      </c>
      <c r="M81">
        <v>92</v>
      </c>
      <c r="N81">
        <v>118.125</v>
      </c>
      <c r="O81">
        <v>123.66562500000001</v>
      </c>
      <c r="P81">
        <v>133.125</v>
      </c>
      <c r="Q81">
        <v>12.236700000000001</v>
      </c>
      <c r="R81">
        <v>23.772400000000001</v>
      </c>
      <c r="S81">
        <v>14.7996</v>
      </c>
      <c r="T81">
        <v>0</v>
      </c>
      <c r="U81">
        <v>272.25</v>
      </c>
      <c r="V81">
        <v>11.625400000000001</v>
      </c>
      <c r="W81">
        <v>43.704000000000001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10.0572</v>
      </c>
      <c r="AG81">
        <v>36.952800000000003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58.1</v>
      </c>
      <c r="AM81">
        <v>15.836040000000001</v>
      </c>
      <c r="AN81">
        <v>0.68867999999999996</v>
      </c>
      <c r="AO81">
        <v>21.462</v>
      </c>
      <c r="AP81">
        <v>3.843</v>
      </c>
      <c r="AQ81">
        <v>29.736000000000001</v>
      </c>
      <c r="AR81">
        <v>49.68</v>
      </c>
      <c r="AS81">
        <v>32.9574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75.36</v>
      </c>
      <c r="BA81">
        <f t="shared" si="4"/>
        <v>2679.6196339999997</v>
      </c>
      <c r="BB81">
        <v>78</v>
      </c>
      <c r="BD81">
        <v>23.27</v>
      </c>
      <c r="BE81">
        <v>7.37</v>
      </c>
      <c r="BF81">
        <v>0.98</v>
      </c>
      <c r="BG81">
        <v>3.04</v>
      </c>
      <c r="BH81">
        <v>5.63</v>
      </c>
      <c r="BI81">
        <v>4.6900000000000004</v>
      </c>
      <c r="BJ81">
        <v>1.51</v>
      </c>
      <c r="BK81">
        <v>2.12</v>
      </c>
      <c r="BL81">
        <v>2.56</v>
      </c>
      <c r="BM81">
        <v>1.62</v>
      </c>
      <c r="BN81">
        <v>0.5</v>
      </c>
      <c r="BO81">
        <v>15.3</v>
      </c>
      <c r="BP81">
        <v>0</v>
      </c>
      <c r="BQ81">
        <v>4.25</v>
      </c>
      <c r="BR81">
        <v>2.08</v>
      </c>
      <c r="BS81">
        <v>0.44</v>
      </c>
      <c r="BT81">
        <v>0</v>
      </c>
      <c r="BU81">
        <v>0</v>
      </c>
      <c r="BV81">
        <v>0</v>
      </c>
      <c r="BW81">
        <f t="shared" si="5"/>
        <v>75.36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10</v>
      </c>
      <c r="K82">
        <v>227.221</v>
      </c>
      <c r="L82">
        <v>642.11180000000002</v>
      </c>
      <c r="M82">
        <v>92</v>
      </c>
      <c r="N82">
        <v>118.125</v>
      </c>
      <c r="O82">
        <v>123.66562500000001</v>
      </c>
      <c r="P82">
        <v>133.125</v>
      </c>
      <c r="Q82">
        <v>12.236700000000001</v>
      </c>
      <c r="R82">
        <v>23.772400000000001</v>
      </c>
      <c r="S82">
        <v>14.7996</v>
      </c>
      <c r="T82">
        <v>0</v>
      </c>
      <c r="U82">
        <v>272.25</v>
      </c>
      <c r="V82">
        <v>11.625400000000001</v>
      </c>
      <c r="W82">
        <v>43.704000000000001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10.0572</v>
      </c>
      <c r="AG82">
        <v>36.952800000000003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58.1</v>
      </c>
      <c r="AM82">
        <v>15.836040000000001</v>
      </c>
      <c r="AN82">
        <v>0.68867999999999996</v>
      </c>
      <c r="AO82">
        <v>21.462</v>
      </c>
      <c r="AP82">
        <v>3.843</v>
      </c>
      <c r="AQ82">
        <v>29.736000000000001</v>
      </c>
      <c r="AR82">
        <v>49.68</v>
      </c>
      <c r="AS82">
        <v>32.9574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75.36</v>
      </c>
      <c r="BA82">
        <f t="shared" si="4"/>
        <v>2679.6196339999997</v>
      </c>
      <c r="BB82">
        <v>79</v>
      </c>
      <c r="BD82">
        <v>23.27</v>
      </c>
      <c r="BE82">
        <v>7.37</v>
      </c>
      <c r="BF82">
        <v>0.98</v>
      </c>
      <c r="BG82">
        <v>3.04</v>
      </c>
      <c r="BH82">
        <v>5.63</v>
      </c>
      <c r="BI82">
        <v>4.6900000000000004</v>
      </c>
      <c r="BJ82">
        <v>1.51</v>
      </c>
      <c r="BK82">
        <v>2.12</v>
      </c>
      <c r="BL82">
        <v>2.56</v>
      </c>
      <c r="BM82">
        <v>1.62</v>
      </c>
      <c r="BN82">
        <v>0.5</v>
      </c>
      <c r="BO82">
        <v>15.3</v>
      </c>
      <c r="BP82">
        <v>0</v>
      </c>
      <c r="BQ82">
        <v>4.25</v>
      </c>
      <c r="BR82">
        <v>2.08</v>
      </c>
      <c r="BS82">
        <v>0.44</v>
      </c>
      <c r="BT82">
        <v>0</v>
      </c>
      <c r="BU82">
        <v>0</v>
      </c>
      <c r="BV82">
        <v>0</v>
      </c>
      <c r="BW82">
        <f t="shared" si="5"/>
        <v>75.36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10</v>
      </c>
      <c r="K83">
        <v>227.221</v>
      </c>
      <c r="L83">
        <v>642.11180000000002</v>
      </c>
      <c r="M83">
        <v>92</v>
      </c>
      <c r="N83">
        <v>118.125</v>
      </c>
      <c r="O83">
        <v>123.66562500000001</v>
      </c>
      <c r="P83">
        <v>133.125</v>
      </c>
      <c r="Q83">
        <v>12.236700000000001</v>
      </c>
      <c r="R83">
        <v>23.772400000000001</v>
      </c>
      <c r="S83">
        <v>14.7996</v>
      </c>
      <c r="T83">
        <v>0</v>
      </c>
      <c r="U83">
        <v>281.25</v>
      </c>
      <c r="V83">
        <v>11.625400000000001</v>
      </c>
      <c r="W83">
        <v>44.311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10.0572</v>
      </c>
      <c r="AG83">
        <v>36.952800000000003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60.423999999999999</v>
      </c>
      <c r="AM83">
        <v>15.836040000000001</v>
      </c>
      <c r="AN83">
        <v>0.68867999999999996</v>
      </c>
      <c r="AO83">
        <v>21.462</v>
      </c>
      <c r="AP83">
        <v>3.843</v>
      </c>
      <c r="AQ83">
        <v>29.736000000000001</v>
      </c>
      <c r="AR83">
        <v>49.68</v>
      </c>
      <c r="AS83">
        <v>32.9574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75.36</v>
      </c>
      <c r="BA83">
        <f t="shared" si="4"/>
        <v>2691.5506339999997</v>
      </c>
      <c r="BB83">
        <v>80</v>
      </c>
      <c r="BD83">
        <v>23.27</v>
      </c>
      <c r="BE83">
        <v>7.37</v>
      </c>
      <c r="BF83">
        <v>0.98</v>
      </c>
      <c r="BG83">
        <v>3.04</v>
      </c>
      <c r="BH83">
        <v>5.63</v>
      </c>
      <c r="BI83">
        <v>4.6900000000000004</v>
      </c>
      <c r="BJ83">
        <v>1.51</v>
      </c>
      <c r="BK83">
        <v>2.12</v>
      </c>
      <c r="BL83">
        <v>2.56</v>
      </c>
      <c r="BM83">
        <v>1.62</v>
      </c>
      <c r="BN83">
        <v>0.5</v>
      </c>
      <c r="BO83">
        <v>15.3</v>
      </c>
      <c r="BP83">
        <v>0</v>
      </c>
      <c r="BQ83">
        <v>4.25</v>
      </c>
      <c r="BR83">
        <v>2.08</v>
      </c>
      <c r="BS83">
        <v>0.44</v>
      </c>
      <c r="BT83">
        <v>0</v>
      </c>
      <c r="BU83">
        <v>0</v>
      </c>
      <c r="BV83">
        <v>0</v>
      </c>
      <c r="BW83">
        <f t="shared" si="5"/>
        <v>75.36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10</v>
      </c>
      <c r="K84">
        <v>227.221</v>
      </c>
      <c r="L84">
        <v>642.11180000000002</v>
      </c>
      <c r="M84">
        <v>92</v>
      </c>
      <c r="N84">
        <v>118.125</v>
      </c>
      <c r="O84">
        <v>123.66562500000001</v>
      </c>
      <c r="P84">
        <v>133.125</v>
      </c>
      <c r="Q84">
        <v>12.236700000000001</v>
      </c>
      <c r="R84">
        <v>23.772400000000001</v>
      </c>
      <c r="S84">
        <v>14.7996</v>
      </c>
      <c r="T84">
        <v>0</v>
      </c>
      <c r="U84">
        <v>281.25</v>
      </c>
      <c r="V84">
        <v>11.625400000000001</v>
      </c>
      <c r="W84">
        <v>44.311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10.0572</v>
      </c>
      <c r="AG84">
        <v>36.952800000000003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60.423999999999999</v>
      </c>
      <c r="AM84">
        <v>15.836040000000001</v>
      </c>
      <c r="AN84">
        <v>0.68867999999999996</v>
      </c>
      <c r="AO84">
        <v>21.462</v>
      </c>
      <c r="AP84">
        <v>3.843</v>
      </c>
      <c r="AQ84">
        <v>29.736000000000001</v>
      </c>
      <c r="AR84">
        <v>49.68</v>
      </c>
      <c r="AS84">
        <v>32.9574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75.36</v>
      </c>
      <c r="BA84">
        <f t="shared" si="4"/>
        <v>2691.5506339999997</v>
      </c>
      <c r="BB84">
        <v>81</v>
      </c>
      <c r="BD84">
        <v>23.27</v>
      </c>
      <c r="BE84">
        <v>7.37</v>
      </c>
      <c r="BF84">
        <v>0.98</v>
      </c>
      <c r="BG84">
        <v>3.04</v>
      </c>
      <c r="BH84">
        <v>5.63</v>
      </c>
      <c r="BI84">
        <v>4.6900000000000004</v>
      </c>
      <c r="BJ84">
        <v>1.51</v>
      </c>
      <c r="BK84">
        <v>2.12</v>
      </c>
      <c r="BL84">
        <v>2.56</v>
      </c>
      <c r="BM84">
        <v>1.62</v>
      </c>
      <c r="BN84">
        <v>0.5</v>
      </c>
      <c r="BO84">
        <v>15.3</v>
      </c>
      <c r="BP84">
        <v>0</v>
      </c>
      <c r="BQ84">
        <v>4.25</v>
      </c>
      <c r="BR84">
        <v>2.08</v>
      </c>
      <c r="BS84">
        <v>0.44</v>
      </c>
      <c r="BT84">
        <v>0</v>
      </c>
      <c r="BU84">
        <v>0</v>
      </c>
      <c r="BV84">
        <v>0</v>
      </c>
      <c r="BW84">
        <f t="shared" si="5"/>
        <v>75.36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10</v>
      </c>
      <c r="K85">
        <v>227.221</v>
      </c>
      <c r="L85">
        <v>642.11180000000002</v>
      </c>
      <c r="M85">
        <v>92</v>
      </c>
      <c r="N85">
        <v>118.125</v>
      </c>
      <c r="O85">
        <v>123.66562500000001</v>
      </c>
      <c r="P85">
        <v>133.125</v>
      </c>
      <c r="Q85">
        <v>21.82</v>
      </c>
      <c r="R85">
        <v>42.390099999999997</v>
      </c>
      <c r="S85">
        <v>26.3901</v>
      </c>
      <c r="T85">
        <v>0</v>
      </c>
      <c r="U85">
        <v>298.125</v>
      </c>
      <c r="V85">
        <v>11.625400000000001</v>
      </c>
      <c r="W85">
        <v>44.311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10.0572</v>
      </c>
      <c r="AG85">
        <v>36.952800000000003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60.423999999999999</v>
      </c>
      <c r="AM85">
        <v>15.836040000000001</v>
      </c>
      <c r="AN85">
        <v>0.68867999999999996</v>
      </c>
      <c r="AO85">
        <v>21.462</v>
      </c>
      <c r="AP85">
        <v>3.843</v>
      </c>
      <c r="AQ85">
        <v>29.736000000000001</v>
      </c>
      <c r="AR85">
        <v>49.68</v>
      </c>
      <c r="AS85">
        <v>32.9574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75.36</v>
      </c>
      <c r="BA85">
        <f t="shared" si="4"/>
        <v>2748.217134</v>
      </c>
      <c r="BB85">
        <v>82</v>
      </c>
      <c r="BD85">
        <v>23.27</v>
      </c>
      <c r="BE85">
        <v>7.37</v>
      </c>
      <c r="BF85">
        <v>0.98</v>
      </c>
      <c r="BG85">
        <v>3.04</v>
      </c>
      <c r="BH85">
        <v>5.63</v>
      </c>
      <c r="BI85">
        <v>4.6900000000000004</v>
      </c>
      <c r="BJ85">
        <v>1.51</v>
      </c>
      <c r="BK85">
        <v>2.12</v>
      </c>
      <c r="BL85">
        <v>2.56</v>
      </c>
      <c r="BM85">
        <v>1.62</v>
      </c>
      <c r="BN85">
        <v>0.5</v>
      </c>
      <c r="BO85">
        <v>15.3</v>
      </c>
      <c r="BP85">
        <v>0</v>
      </c>
      <c r="BQ85">
        <v>4.25</v>
      </c>
      <c r="BR85">
        <v>2.08</v>
      </c>
      <c r="BS85">
        <v>0.44</v>
      </c>
      <c r="BT85">
        <v>0</v>
      </c>
      <c r="BU85">
        <v>0</v>
      </c>
      <c r="BV85">
        <v>0</v>
      </c>
      <c r="BW85">
        <f t="shared" si="5"/>
        <v>75.36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10</v>
      </c>
      <c r="K86">
        <v>227.221</v>
      </c>
      <c r="L86">
        <v>642.11180000000002</v>
      </c>
      <c r="M86">
        <v>92</v>
      </c>
      <c r="N86">
        <v>118.125</v>
      </c>
      <c r="O86">
        <v>123.66562500000001</v>
      </c>
      <c r="P86">
        <v>133.125</v>
      </c>
      <c r="Q86">
        <v>21.82</v>
      </c>
      <c r="R86">
        <v>42.390099999999997</v>
      </c>
      <c r="S86">
        <v>26.3901</v>
      </c>
      <c r="T86">
        <v>0</v>
      </c>
      <c r="U86">
        <v>304.875</v>
      </c>
      <c r="V86">
        <v>11.625400000000001</v>
      </c>
      <c r="W86">
        <v>44.311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10.0572</v>
      </c>
      <c r="AG86">
        <v>36.952800000000003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60.423999999999999</v>
      </c>
      <c r="AM86">
        <v>15.836040000000001</v>
      </c>
      <c r="AN86">
        <v>0.68867999999999996</v>
      </c>
      <c r="AO86">
        <v>21.462</v>
      </c>
      <c r="AP86">
        <v>11.4009</v>
      </c>
      <c r="AQ86">
        <v>29.736000000000001</v>
      </c>
      <c r="AR86">
        <v>49.68</v>
      </c>
      <c r="AS86">
        <v>32.9574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75.36</v>
      </c>
      <c r="BA86">
        <f t="shared" si="4"/>
        <v>2720.5160340000002</v>
      </c>
      <c r="BB86">
        <v>83</v>
      </c>
      <c r="BD86">
        <v>23.27</v>
      </c>
      <c r="BE86">
        <v>7.37</v>
      </c>
      <c r="BF86">
        <v>0.98</v>
      </c>
      <c r="BG86">
        <v>3.04</v>
      </c>
      <c r="BH86">
        <v>5.63</v>
      </c>
      <c r="BI86">
        <v>4.6900000000000004</v>
      </c>
      <c r="BJ86">
        <v>1.51</v>
      </c>
      <c r="BK86">
        <v>2.12</v>
      </c>
      <c r="BL86">
        <v>2.56</v>
      </c>
      <c r="BM86">
        <v>1.62</v>
      </c>
      <c r="BN86">
        <v>0.5</v>
      </c>
      <c r="BO86">
        <v>15.3</v>
      </c>
      <c r="BP86">
        <v>0</v>
      </c>
      <c r="BQ86">
        <v>4.25</v>
      </c>
      <c r="BR86">
        <v>2.08</v>
      </c>
      <c r="BS86">
        <v>0.44</v>
      </c>
      <c r="BT86">
        <v>0</v>
      </c>
      <c r="BU86">
        <v>0</v>
      </c>
      <c r="BV86">
        <v>0</v>
      </c>
      <c r="BW86">
        <f t="shared" si="5"/>
        <v>75.36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10</v>
      </c>
      <c r="K87">
        <v>227.221</v>
      </c>
      <c r="L87">
        <v>653.15</v>
      </c>
      <c r="M87">
        <v>92</v>
      </c>
      <c r="N87">
        <v>118.125</v>
      </c>
      <c r="O87">
        <v>123.66562500000001</v>
      </c>
      <c r="P87">
        <v>133.125</v>
      </c>
      <c r="Q87">
        <v>21.82</v>
      </c>
      <c r="R87">
        <v>42.390099999999997</v>
      </c>
      <c r="S87">
        <v>26.3901</v>
      </c>
      <c r="T87">
        <v>0</v>
      </c>
      <c r="U87">
        <v>311.625</v>
      </c>
      <c r="V87">
        <v>20.73</v>
      </c>
      <c r="W87">
        <v>44.311</v>
      </c>
      <c r="X87">
        <v>147.515625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8.8740000000000006</v>
      </c>
      <c r="AG87">
        <v>36.952800000000003</v>
      </c>
      <c r="AH87">
        <v>113.64</v>
      </c>
      <c r="AI87">
        <v>2.5459999999999998</v>
      </c>
      <c r="AJ87">
        <v>0</v>
      </c>
      <c r="AK87">
        <v>51.394500000000001</v>
      </c>
      <c r="AL87">
        <v>60.423999999999999</v>
      </c>
      <c r="AM87">
        <v>15.836040000000001</v>
      </c>
      <c r="AN87">
        <v>0.68867999999999996</v>
      </c>
      <c r="AO87">
        <v>21.462</v>
      </c>
      <c r="AP87">
        <v>11.4009</v>
      </c>
      <c r="AQ87">
        <v>22.302</v>
      </c>
      <c r="AR87">
        <v>49.68</v>
      </c>
      <c r="AS87">
        <v>32.9574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75.36</v>
      </c>
      <c r="BA87">
        <f t="shared" si="4"/>
        <v>2677.4627939999996</v>
      </c>
      <c r="BB87">
        <v>84</v>
      </c>
      <c r="BD87">
        <v>23.27</v>
      </c>
      <c r="BE87">
        <v>7.37</v>
      </c>
      <c r="BF87">
        <v>0.98</v>
      </c>
      <c r="BG87">
        <v>3.04</v>
      </c>
      <c r="BH87">
        <v>5.63</v>
      </c>
      <c r="BI87">
        <v>4.6900000000000004</v>
      </c>
      <c r="BJ87">
        <v>1.51</v>
      </c>
      <c r="BK87">
        <v>2.12</v>
      </c>
      <c r="BL87">
        <v>2.56</v>
      </c>
      <c r="BM87">
        <v>1.62</v>
      </c>
      <c r="BN87">
        <v>0.5</v>
      </c>
      <c r="BO87">
        <v>15.3</v>
      </c>
      <c r="BP87">
        <v>0</v>
      </c>
      <c r="BQ87">
        <v>4.25</v>
      </c>
      <c r="BR87">
        <v>2.08</v>
      </c>
      <c r="BS87">
        <v>0.44</v>
      </c>
      <c r="BT87">
        <v>0</v>
      </c>
      <c r="BU87">
        <v>0</v>
      </c>
      <c r="BV87">
        <v>0</v>
      </c>
      <c r="BW87">
        <f t="shared" si="5"/>
        <v>75.36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227.221</v>
      </c>
      <c r="L88">
        <v>653.15</v>
      </c>
      <c r="M88">
        <v>92</v>
      </c>
      <c r="N88">
        <v>118.125</v>
      </c>
      <c r="O88">
        <v>123.66562500000001</v>
      </c>
      <c r="P88">
        <v>133.125</v>
      </c>
      <c r="Q88">
        <v>21.82</v>
      </c>
      <c r="R88">
        <v>42.390099999999997</v>
      </c>
      <c r="S88">
        <v>26.3901</v>
      </c>
      <c r="T88">
        <v>0</v>
      </c>
      <c r="U88">
        <v>318.375</v>
      </c>
      <c r="V88">
        <v>20.73</v>
      </c>
      <c r="W88">
        <v>44.311</v>
      </c>
      <c r="X88">
        <v>147.515625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8.8740000000000006</v>
      </c>
      <c r="AG88">
        <v>36.952800000000003</v>
      </c>
      <c r="AH88">
        <v>113.64</v>
      </c>
      <c r="AI88">
        <v>0</v>
      </c>
      <c r="AJ88">
        <v>0</v>
      </c>
      <c r="AK88">
        <v>51.394500000000001</v>
      </c>
      <c r="AL88">
        <v>60.423999999999999</v>
      </c>
      <c r="AM88">
        <v>15.836040000000001</v>
      </c>
      <c r="AN88">
        <v>0.68867999999999996</v>
      </c>
      <c r="AO88">
        <v>21.462</v>
      </c>
      <c r="AP88">
        <v>3.843</v>
      </c>
      <c r="AQ88">
        <v>22.302</v>
      </c>
      <c r="AR88">
        <v>49.68</v>
      </c>
      <c r="AS88">
        <v>32.9574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75.36</v>
      </c>
      <c r="BA88">
        <f t="shared" si="4"/>
        <v>2674.108894</v>
      </c>
      <c r="BB88">
        <v>85</v>
      </c>
      <c r="BD88">
        <v>23.27</v>
      </c>
      <c r="BE88">
        <v>7.37</v>
      </c>
      <c r="BF88">
        <v>0.98</v>
      </c>
      <c r="BG88">
        <v>3.04</v>
      </c>
      <c r="BH88">
        <v>5.63</v>
      </c>
      <c r="BI88">
        <v>4.6900000000000004</v>
      </c>
      <c r="BJ88">
        <v>1.51</v>
      </c>
      <c r="BK88">
        <v>2.12</v>
      </c>
      <c r="BL88">
        <v>2.56</v>
      </c>
      <c r="BM88">
        <v>1.62</v>
      </c>
      <c r="BN88">
        <v>0.5</v>
      </c>
      <c r="BO88">
        <v>15.3</v>
      </c>
      <c r="BP88">
        <v>0</v>
      </c>
      <c r="BQ88">
        <v>4.25</v>
      </c>
      <c r="BR88">
        <v>2.08</v>
      </c>
      <c r="BS88">
        <v>0.44</v>
      </c>
      <c r="BT88">
        <v>0</v>
      </c>
      <c r="BU88">
        <v>0</v>
      </c>
      <c r="BV88">
        <v>0</v>
      </c>
      <c r="BW88">
        <f t="shared" si="5"/>
        <v>75.36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10</v>
      </c>
      <c r="K89">
        <v>227.221</v>
      </c>
      <c r="L89">
        <v>653.15</v>
      </c>
      <c r="M89">
        <v>92</v>
      </c>
      <c r="N89">
        <v>118.125</v>
      </c>
      <c r="O89">
        <v>123.66562500000001</v>
      </c>
      <c r="P89">
        <v>133.125</v>
      </c>
      <c r="Q89">
        <v>21.82</v>
      </c>
      <c r="R89">
        <v>42.390099999999997</v>
      </c>
      <c r="S89">
        <v>26.3901</v>
      </c>
      <c r="T89">
        <v>0</v>
      </c>
      <c r="U89">
        <v>325.125</v>
      </c>
      <c r="V89">
        <v>20.73</v>
      </c>
      <c r="W89">
        <v>43.704000000000001</v>
      </c>
      <c r="X89">
        <v>147.515625</v>
      </c>
      <c r="Y89">
        <v>0</v>
      </c>
      <c r="Z89">
        <v>3.3</v>
      </c>
      <c r="AA89">
        <v>42.14808</v>
      </c>
      <c r="AB89">
        <v>26.34008</v>
      </c>
      <c r="AC89">
        <v>29.062808</v>
      </c>
      <c r="AD89">
        <v>36.591700000000003</v>
      </c>
      <c r="AE89">
        <v>49.436556000000003</v>
      </c>
      <c r="AF89">
        <v>8.8740000000000006</v>
      </c>
      <c r="AG89">
        <v>36.952800000000003</v>
      </c>
      <c r="AH89">
        <v>113.64</v>
      </c>
      <c r="AI89">
        <v>0</v>
      </c>
      <c r="AJ89">
        <v>0</v>
      </c>
      <c r="AK89">
        <v>51.394500000000001</v>
      </c>
      <c r="AL89">
        <v>60.423999999999999</v>
      </c>
      <c r="AM89">
        <v>15.836040000000001</v>
      </c>
      <c r="AN89">
        <v>0.68867999999999996</v>
      </c>
      <c r="AO89">
        <v>21.462</v>
      </c>
      <c r="AP89">
        <v>5.1239999999999997</v>
      </c>
      <c r="AQ89">
        <v>22.302</v>
      </c>
      <c r="AR89">
        <v>49.68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75.389999999999986</v>
      </c>
      <c r="BA89">
        <f t="shared" si="4"/>
        <v>2680.5028769999999</v>
      </c>
      <c r="BB89">
        <v>86</v>
      </c>
      <c r="BD89">
        <v>23.27</v>
      </c>
      <c r="BE89">
        <v>7.37</v>
      </c>
      <c r="BF89">
        <v>0.98</v>
      </c>
      <c r="BG89">
        <v>3.07</v>
      </c>
      <c r="BH89">
        <v>5.63</v>
      </c>
      <c r="BI89">
        <v>4.6900000000000004</v>
      </c>
      <c r="BJ89">
        <v>1.51</v>
      </c>
      <c r="BK89">
        <v>2.12</v>
      </c>
      <c r="BL89">
        <v>2.56</v>
      </c>
      <c r="BM89">
        <v>1.62</v>
      </c>
      <c r="BN89">
        <v>0.5</v>
      </c>
      <c r="BO89">
        <v>15.3</v>
      </c>
      <c r="BP89">
        <v>0</v>
      </c>
      <c r="BQ89">
        <v>4.25</v>
      </c>
      <c r="BR89">
        <v>2.08</v>
      </c>
      <c r="BS89">
        <v>0.44</v>
      </c>
      <c r="BT89">
        <v>0</v>
      </c>
      <c r="BU89">
        <v>0</v>
      </c>
      <c r="BV89">
        <v>0</v>
      </c>
      <c r="BW89">
        <f t="shared" si="5"/>
        <v>75.389999999999986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10</v>
      </c>
      <c r="K90">
        <v>227.221</v>
      </c>
      <c r="L90">
        <v>653.15</v>
      </c>
      <c r="M90">
        <v>92</v>
      </c>
      <c r="N90">
        <v>118.125</v>
      </c>
      <c r="O90">
        <v>123.66562500000001</v>
      </c>
      <c r="P90">
        <v>133.125</v>
      </c>
      <c r="Q90">
        <v>21.82</v>
      </c>
      <c r="R90">
        <v>42.390099999999997</v>
      </c>
      <c r="S90">
        <v>26.3901</v>
      </c>
      <c r="T90">
        <v>0</v>
      </c>
      <c r="U90">
        <v>331.875</v>
      </c>
      <c r="V90">
        <v>20.73</v>
      </c>
      <c r="W90">
        <v>43.704000000000001</v>
      </c>
      <c r="X90">
        <v>147.515625</v>
      </c>
      <c r="Y90">
        <v>0</v>
      </c>
      <c r="Z90">
        <v>3.3</v>
      </c>
      <c r="AA90">
        <v>42.14808</v>
      </c>
      <c r="AB90">
        <v>26.34008</v>
      </c>
      <c r="AC90">
        <v>29.062808</v>
      </c>
      <c r="AD90">
        <v>36.591700000000003</v>
      </c>
      <c r="AE90">
        <v>49.436556000000003</v>
      </c>
      <c r="AF90">
        <v>8.8740000000000006</v>
      </c>
      <c r="AG90">
        <v>36.952800000000003</v>
      </c>
      <c r="AH90">
        <v>113.64</v>
      </c>
      <c r="AI90">
        <v>0</v>
      </c>
      <c r="AJ90">
        <v>0</v>
      </c>
      <c r="AK90">
        <v>51.394500000000001</v>
      </c>
      <c r="AL90">
        <v>60.423999999999999</v>
      </c>
      <c r="AM90">
        <v>15.836040000000001</v>
      </c>
      <c r="AN90">
        <v>0.68867999999999996</v>
      </c>
      <c r="AO90">
        <v>21.462</v>
      </c>
      <c r="AP90">
        <v>5.1239999999999997</v>
      </c>
      <c r="AQ90">
        <v>22.302</v>
      </c>
      <c r="AR90">
        <v>49.68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75.389999999999986</v>
      </c>
      <c r="BA90">
        <f t="shared" si="4"/>
        <v>2687.2528769999999</v>
      </c>
      <c r="BB90">
        <v>87</v>
      </c>
      <c r="BD90">
        <v>23.27</v>
      </c>
      <c r="BE90">
        <v>7.37</v>
      </c>
      <c r="BF90">
        <v>0.98</v>
      </c>
      <c r="BG90">
        <v>3.07</v>
      </c>
      <c r="BH90">
        <v>5.63</v>
      </c>
      <c r="BI90">
        <v>4.6900000000000004</v>
      </c>
      <c r="BJ90">
        <v>1.51</v>
      </c>
      <c r="BK90">
        <v>2.12</v>
      </c>
      <c r="BL90">
        <v>2.56</v>
      </c>
      <c r="BM90">
        <v>1.62</v>
      </c>
      <c r="BN90">
        <v>0.5</v>
      </c>
      <c r="BO90">
        <v>15.3</v>
      </c>
      <c r="BP90">
        <v>0</v>
      </c>
      <c r="BQ90">
        <v>4.25</v>
      </c>
      <c r="BR90">
        <v>2.08</v>
      </c>
      <c r="BS90">
        <v>0.44</v>
      </c>
      <c r="BT90">
        <v>0</v>
      </c>
      <c r="BU90">
        <v>0</v>
      </c>
      <c r="BV90">
        <v>0</v>
      </c>
      <c r="BW90">
        <f t="shared" si="5"/>
        <v>75.389999999999986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10</v>
      </c>
      <c r="K91">
        <v>227.221</v>
      </c>
      <c r="L91">
        <v>653.15</v>
      </c>
      <c r="M91">
        <v>92</v>
      </c>
      <c r="N91">
        <v>118.125</v>
      </c>
      <c r="O91">
        <v>123.66562500000001</v>
      </c>
      <c r="P91">
        <v>133.125</v>
      </c>
      <c r="Q91">
        <v>21.82</v>
      </c>
      <c r="R91">
        <v>42.390099999999997</v>
      </c>
      <c r="S91">
        <v>26.3901</v>
      </c>
      <c r="T91">
        <v>0</v>
      </c>
      <c r="U91">
        <v>337.5</v>
      </c>
      <c r="V91">
        <v>20.73</v>
      </c>
      <c r="W91">
        <v>43.704000000000001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10.0572</v>
      </c>
      <c r="AG91">
        <v>36.952800000000003</v>
      </c>
      <c r="AH91">
        <v>140.34540000000001</v>
      </c>
      <c r="AI91">
        <v>0</v>
      </c>
      <c r="AJ91">
        <v>0</v>
      </c>
      <c r="AK91">
        <v>51.394500000000001</v>
      </c>
      <c r="AL91">
        <v>60.423999999999999</v>
      </c>
      <c r="AM91">
        <v>15.836040000000001</v>
      </c>
      <c r="AN91">
        <v>0.68867999999999996</v>
      </c>
      <c r="AO91">
        <v>21.462</v>
      </c>
      <c r="AP91">
        <v>5.1239999999999997</v>
      </c>
      <c r="AQ91">
        <v>22.302</v>
      </c>
      <c r="AR91">
        <v>49.68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76.259999999999991</v>
      </c>
      <c r="BA91">
        <f t="shared" si="4"/>
        <v>2751.1679170000007</v>
      </c>
      <c r="BB91">
        <v>88</v>
      </c>
      <c r="BD91">
        <v>23.27</v>
      </c>
      <c r="BE91">
        <v>7.37</v>
      </c>
      <c r="BF91">
        <v>0.98</v>
      </c>
      <c r="BG91">
        <v>3.17</v>
      </c>
      <c r="BH91">
        <v>5.63</v>
      </c>
      <c r="BI91">
        <v>4.78</v>
      </c>
      <c r="BJ91">
        <v>1.51</v>
      </c>
      <c r="BK91">
        <v>2.12</v>
      </c>
      <c r="BL91">
        <v>2.71</v>
      </c>
      <c r="BM91">
        <v>1.62</v>
      </c>
      <c r="BN91">
        <v>0.51</v>
      </c>
      <c r="BO91">
        <v>15.69</v>
      </c>
      <c r="BP91">
        <v>0</v>
      </c>
      <c r="BQ91">
        <v>4.38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76.259999999999991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10</v>
      </c>
      <c r="K92">
        <v>227.221</v>
      </c>
      <c r="L92">
        <v>653.15</v>
      </c>
      <c r="M92">
        <v>92</v>
      </c>
      <c r="N92">
        <v>118.125</v>
      </c>
      <c r="O92">
        <v>123.66562500000001</v>
      </c>
      <c r="P92">
        <v>133.125</v>
      </c>
      <c r="Q92">
        <v>21.82</v>
      </c>
      <c r="R92">
        <v>42.390099999999997</v>
      </c>
      <c r="S92">
        <v>26.3901</v>
      </c>
      <c r="T92">
        <v>0</v>
      </c>
      <c r="U92">
        <v>337.5</v>
      </c>
      <c r="V92">
        <v>20.73</v>
      </c>
      <c r="W92">
        <v>43.704000000000001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10.0572</v>
      </c>
      <c r="AG92">
        <v>36.952800000000003</v>
      </c>
      <c r="AH92">
        <v>140.34540000000001</v>
      </c>
      <c r="AI92">
        <v>0</v>
      </c>
      <c r="AJ92">
        <v>0</v>
      </c>
      <c r="AK92">
        <v>51.394500000000001</v>
      </c>
      <c r="AL92">
        <v>60.423999999999999</v>
      </c>
      <c r="AM92">
        <v>15.836040000000001</v>
      </c>
      <c r="AN92">
        <v>0.68867999999999996</v>
      </c>
      <c r="AO92">
        <v>21.462</v>
      </c>
      <c r="AP92">
        <v>5.1239999999999997</v>
      </c>
      <c r="AQ92">
        <v>14.868</v>
      </c>
      <c r="AR92">
        <v>49.68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76.279999999999987</v>
      </c>
      <c r="BA92">
        <f t="shared" si="4"/>
        <v>2743.7539170000005</v>
      </c>
      <c r="BB92">
        <v>89</v>
      </c>
      <c r="BD92">
        <v>23.27</v>
      </c>
      <c r="BE92">
        <v>7.37</v>
      </c>
      <c r="BF92">
        <v>0.98</v>
      </c>
      <c r="BG92">
        <v>3.19</v>
      </c>
      <c r="BH92">
        <v>5.63</v>
      </c>
      <c r="BI92">
        <v>4.78</v>
      </c>
      <c r="BJ92">
        <v>1.51</v>
      </c>
      <c r="BK92">
        <v>2.12</v>
      </c>
      <c r="BL92">
        <v>2.71</v>
      </c>
      <c r="BM92">
        <v>1.62</v>
      </c>
      <c r="BN92">
        <v>0.51</v>
      </c>
      <c r="BO92">
        <v>15.69</v>
      </c>
      <c r="BP92">
        <v>0</v>
      </c>
      <c r="BQ92">
        <v>4.38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76.279999999999987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10</v>
      </c>
      <c r="K93">
        <v>227.221</v>
      </c>
      <c r="L93">
        <v>653.15</v>
      </c>
      <c r="M93">
        <v>92</v>
      </c>
      <c r="N93">
        <v>118.125</v>
      </c>
      <c r="O93">
        <v>123.66562500000001</v>
      </c>
      <c r="P93">
        <v>133.125</v>
      </c>
      <c r="Q93">
        <v>21.82</v>
      </c>
      <c r="R93">
        <v>42.390099999999997</v>
      </c>
      <c r="S93">
        <v>26.3901</v>
      </c>
      <c r="T93">
        <v>0</v>
      </c>
      <c r="U93">
        <v>345.375</v>
      </c>
      <c r="V93">
        <v>20.73</v>
      </c>
      <c r="W93">
        <v>43.704000000000001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10.0572</v>
      </c>
      <c r="AG93">
        <v>36.952800000000003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0.68867999999999996</v>
      </c>
      <c r="AO93">
        <v>21.462</v>
      </c>
      <c r="AP93">
        <v>5.1239999999999997</v>
      </c>
      <c r="AQ93">
        <v>7.4340000000000002</v>
      </c>
      <c r="AR93">
        <v>49.68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76.279999999999987</v>
      </c>
      <c r="BA93">
        <f t="shared" si="4"/>
        <v>2744.1949170000007</v>
      </c>
      <c r="BB93">
        <v>90</v>
      </c>
      <c r="BD93">
        <v>23.27</v>
      </c>
      <c r="BE93">
        <v>7.37</v>
      </c>
      <c r="BF93">
        <v>0.98</v>
      </c>
      <c r="BG93">
        <v>3.19</v>
      </c>
      <c r="BH93">
        <v>5.63</v>
      </c>
      <c r="BI93">
        <v>4.78</v>
      </c>
      <c r="BJ93">
        <v>1.51</v>
      </c>
      <c r="BK93">
        <v>2.12</v>
      </c>
      <c r="BL93">
        <v>2.71</v>
      </c>
      <c r="BM93">
        <v>1.62</v>
      </c>
      <c r="BN93">
        <v>0.51</v>
      </c>
      <c r="BO93">
        <v>15.69</v>
      </c>
      <c r="BP93">
        <v>0</v>
      </c>
      <c r="BQ93">
        <v>4.38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76.279999999999987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10</v>
      </c>
      <c r="K94">
        <v>227.221</v>
      </c>
      <c r="L94">
        <v>653.15</v>
      </c>
      <c r="M94">
        <v>92</v>
      </c>
      <c r="N94">
        <v>118.125</v>
      </c>
      <c r="O94">
        <v>123.66562500000001</v>
      </c>
      <c r="P94">
        <v>133.125</v>
      </c>
      <c r="Q94">
        <v>21.82</v>
      </c>
      <c r="R94">
        <v>42.390099999999997</v>
      </c>
      <c r="S94">
        <v>26.3901</v>
      </c>
      <c r="T94">
        <v>0</v>
      </c>
      <c r="U94">
        <v>345.375</v>
      </c>
      <c r="V94">
        <v>20.73</v>
      </c>
      <c r="W94">
        <v>43.704000000000001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10.0572</v>
      </c>
      <c r="AG94">
        <v>36.952800000000003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0.68867999999999996</v>
      </c>
      <c r="AO94">
        <v>21.462</v>
      </c>
      <c r="AP94">
        <v>5.1239999999999997</v>
      </c>
      <c r="AQ94">
        <v>7.4340000000000002</v>
      </c>
      <c r="AR94">
        <v>49.68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76.27</v>
      </c>
      <c r="BA94">
        <f t="shared" si="4"/>
        <v>2744.1849170000005</v>
      </c>
      <c r="BB94">
        <v>91</v>
      </c>
      <c r="BD94">
        <v>23.27</v>
      </c>
      <c r="BE94">
        <v>7.37</v>
      </c>
      <c r="BF94">
        <v>0.98</v>
      </c>
      <c r="BG94">
        <v>3.22</v>
      </c>
      <c r="BH94">
        <v>5.63</v>
      </c>
      <c r="BI94">
        <v>4.78</v>
      </c>
      <c r="BJ94">
        <v>1.51</v>
      </c>
      <c r="BK94">
        <v>2.12</v>
      </c>
      <c r="BL94">
        <v>2.67</v>
      </c>
      <c r="BM94">
        <v>1.62</v>
      </c>
      <c r="BN94">
        <v>0.51</v>
      </c>
      <c r="BO94">
        <v>15.69</v>
      </c>
      <c r="BP94">
        <v>0</v>
      </c>
      <c r="BQ94">
        <v>4.38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76.27</v>
      </c>
    </row>
    <row r="95" spans="1:75">
      <c r="A95" t="s">
        <v>137</v>
      </c>
      <c r="B95">
        <v>0</v>
      </c>
      <c r="C95">
        <v>2.12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3.3624999999999998</v>
      </c>
      <c r="K95">
        <v>238.221</v>
      </c>
      <c r="L95">
        <v>653.15</v>
      </c>
      <c r="M95">
        <v>92</v>
      </c>
      <c r="N95">
        <v>118.125</v>
      </c>
      <c r="O95">
        <v>123.66562500000001</v>
      </c>
      <c r="P95">
        <v>139.3125</v>
      </c>
      <c r="Q95">
        <v>21.82</v>
      </c>
      <c r="R95">
        <v>42.390099999999997</v>
      </c>
      <c r="S95">
        <v>26.3901</v>
      </c>
      <c r="T95">
        <v>0</v>
      </c>
      <c r="U95">
        <v>345.375</v>
      </c>
      <c r="V95">
        <v>20.73</v>
      </c>
      <c r="W95">
        <v>43.704000000000001</v>
      </c>
      <c r="X95">
        <v>147.515625</v>
      </c>
      <c r="Y95">
        <v>0</v>
      </c>
      <c r="Z95">
        <v>6.6</v>
      </c>
      <c r="AA95">
        <v>42.14808</v>
      </c>
      <c r="AB95">
        <v>26.34008</v>
      </c>
      <c r="AC95">
        <v>29.062808</v>
      </c>
      <c r="AD95">
        <v>36.591700000000003</v>
      </c>
      <c r="AE95">
        <v>49.436556000000003</v>
      </c>
      <c r="AF95">
        <v>8.8740000000000006</v>
      </c>
      <c r="AG95">
        <v>36.952800000000003</v>
      </c>
      <c r="AH95">
        <v>113.64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0.68867999999999996</v>
      </c>
      <c r="AO95">
        <v>21.462</v>
      </c>
      <c r="AP95">
        <v>5.1239999999999997</v>
      </c>
      <c r="AQ95">
        <v>1.6379999999999999</v>
      </c>
      <c r="AR95">
        <v>49.68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76.349999999999994</v>
      </c>
      <c r="BA95">
        <f t="shared" si="4"/>
        <v>2697.0188769999995</v>
      </c>
      <c r="BB95">
        <v>92</v>
      </c>
      <c r="BD95">
        <v>23.27</v>
      </c>
      <c r="BE95">
        <v>7.37</v>
      </c>
      <c r="BF95">
        <v>0.98</v>
      </c>
      <c r="BG95">
        <v>3.22</v>
      </c>
      <c r="BH95">
        <v>5.63</v>
      </c>
      <c r="BI95">
        <v>4.78</v>
      </c>
      <c r="BJ95">
        <v>1.51</v>
      </c>
      <c r="BK95">
        <v>2.12</v>
      </c>
      <c r="BL95">
        <v>2.67</v>
      </c>
      <c r="BM95">
        <v>1.62</v>
      </c>
      <c r="BN95">
        <v>0.51</v>
      </c>
      <c r="BO95">
        <v>15.77</v>
      </c>
      <c r="BP95">
        <v>0</v>
      </c>
      <c r="BQ95">
        <v>4.38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76.349999999999994</v>
      </c>
    </row>
    <row r="96" spans="1:75">
      <c r="A96" t="s">
        <v>138</v>
      </c>
      <c r="B96">
        <v>0</v>
      </c>
      <c r="C96">
        <v>2.12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3.3624999999999998</v>
      </c>
      <c r="K96">
        <v>258.221</v>
      </c>
      <c r="L96">
        <v>653.15</v>
      </c>
      <c r="M96">
        <v>92</v>
      </c>
      <c r="N96">
        <v>118.125</v>
      </c>
      <c r="O96">
        <v>123.66562500000001</v>
      </c>
      <c r="P96">
        <v>139.3125</v>
      </c>
      <c r="Q96">
        <v>21.82</v>
      </c>
      <c r="R96">
        <v>42.390099999999997</v>
      </c>
      <c r="S96">
        <v>26.3901</v>
      </c>
      <c r="T96">
        <v>0</v>
      </c>
      <c r="U96">
        <v>345.375</v>
      </c>
      <c r="V96">
        <v>20.73</v>
      </c>
      <c r="W96">
        <v>43.704000000000001</v>
      </c>
      <c r="X96">
        <v>147.515625</v>
      </c>
      <c r="Y96">
        <v>0</v>
      </c>
      <c r="Z96">
        <v>6.6</v>
      </c>
      <c r="AA96">
        <v>42.14808</v>
      </c>
      <c r="AB96">
        <v>26.34008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36.952800000000003</v>
      </c>
      <c r="AH96">
        <v>85.23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0.68867999999999996</v>
      </c>
      <c r="AO96">
        <v>21.462</v>
      </c>
      <c r="AP96">
        <v>5.1239999999999997</v>
      </c>
      <c r="AQ96">
        <v>0</v>
      </c>
      <c r="AR96">
        <v>49.68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76.38</v>
      </c>
      <c r="BA96">
        <f t="shared" si="4"/>
        <v>2687.0008769999999</v>
      </c>
      <c r="BB96">
        <v>93</v>
      </c>
      <c r="BD96">
        <v>23.27</v>
      </c>
      <c r="BE96">
        <v>7.37</v>
      </c>
      <c r="BF96">
        <v>0.98</v>
      </c>
      <c r="BG96">
        <v>3.25</v>
      </c>
      <c r="BH96">
        <v>5.63</v>
      </c>
      <c r="BI96">
        <v>4.78</v>
      </c>
      <c r="BJ96">
        <v>1.51</v>
      </c>
      <c r="BK96">
        <v>2.12</v>
      </c>
      <c r="BL96">
        <v>2.67</v>
      </c>
      <c r="BM96">
        <v>1.62</v>
      </c>
      <c r="BN96">
        <v>0.51</v>
      </c>
      <c r="BO96">
        <v>15.77</v>
      </c>
      <c r="BP96">
        <v>0</v>
      </c>
      <c r="BQ96">
        <v>4.38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76.38</v>
      </c>
    </row>
    <row r="97" spans="1:78">
      <c r="A97" t="s">
        <v>139</v>
      </c>
      <c r="B97">
        <v>0</v>
      </c>
      <c r="C97">
        <v>10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3.3624999999999998</v>
      </c>
      <c r="K97">
        <v>264.221</v>
      </c>
      <c r="L97">
        <v>653.15</v>
      </c>
      <c r="M97">
        <v>92</v>
      </c>
      <c r="N97">
        <v>118.125</v>
      </c>
      <c r="O97">
        <v>123.66562500000001</v>
      </c>
      <c r="P97">
        <v>139.3125</v>
      </c>
      <c r="Q97">
        <v>21.82</v>
      </c>
      <c r="R97">
        <v>42.390099999999997</v>
      </c>
      <c r="S97">
        <v>26.3901</v>
      </c>
      <c r="T97">
        <v>0</v>
      </c>
      <c r="U97">
        <v>345.375</v>
      </c>
      <c r="V97">
        <v>20.73</v>
      </c>
      <c r="W97">
        <v>43.704000000000001</v>
      </c>
      <c r="X97">
        <v>147.515625</v>
      </c>
      <c r="Y97">
        <v>0</v>
      </c>
      <c r="Z97">
        <v>6.6</v>
      </c>
      <c r="AA97">
        <v>42.14808</v>
      </c>
      <c r="AB97">
        <v>26.34008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36.952800000000003</v>
      </c>
      <c r="AH97">
        <v>85.23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0.68867999999999996</v>
      </c>
      <c r="AO97">
        <v>21.462</v>
      </c>
      <c r="AP97">
        <v>5.1239999999999997</v>
      </c>
      <c r="AQ97">
        <v>0</v>
      </c>
      <c r="AR97">
        <v>49.68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76.38</v>
      </c>
      <c r="BA97">
        <f t="shared" si="4"/>
        <v>2700.8808769999996</v>
      </c>
      <c r="BB97">
        <v>94</v>
      </c>
      <c r="BD97">
        <v>23.27</v>
      </c>
      <c r="BE97">
        <v>7.37</v>
      </c>
      <c r="BF97">
        <v>0.98</v>
      </c>
      <c r="BG97">
        <v>3.25</v>
      </c>
      <c r="BH97">
        <v>5.63</v>
      </c>
      <c r="BI97">
        <v>4.78</v>
      </c>
      <c r="BJ97">
        <v>1.51</v>
      </c>
      <c r="BK97">
        <v>2.12</v>
      </c>
      <c r="BL97">
        <v>2.67</v>
      </c>
      <c r="BM97">
        <v>1.62</v>
      </c>
      <c r="BN97">
        <v>0.51</v>
      </c>
      <c r="BO97">
        <v>15.77</v>
      </c>
      <c r="BP97">
        <v>0</v>
      </c>
      <c r="BQ97">
        <v>4.38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76.38</v>
      </c>
    </row>
    <row r="98" spans="1:78">
      <c r="A98" t="s">
        <v>140</v>
      </c>
      <c r="B98">
        <v>0</v>
      </c>
      <c r="C98">
        <v>10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3.3624999999999998</v>
      </c>
      <c r="K98">
        <v>261.221</v>
      </c>
      <c r="L98">
        <v>653.15</v>
      </c>
      <c r="M98">
        <v>92</v>
      </c>
      <c r="N98">
        <v>118.125</v>
      </c>
      <c r="O98">
        <v>123.66562500000001</v>
      </c>
      <c r="P98">
        <v>139.3125</v>
      </c>
      <c r="Q98">
        <v>21.82</v>
      </c>
      <c r="R98">
        <v>42.390099999999997</v>
      </c>
      <c r="S98">
        <v>26.3901</v>
      </c>
      <c r="T98">
        <v>0</v>
      </c>
      <c r="U98">
        <v>345.375</v>
      </c>
      <c r="V98">
        <v>20.73</v>
      </c>
      <c r="W98">
        <v>43.704000000000001</v>
      </c>
      <c r="X98">
        <v>147.515625</v>
      </c>
      <c r="Y98">
        <v>0</v>
      </c>
      <c r="Z98">
        <v>6.6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8.8740000000000006</v>
      </c>
      <c r="AG98">
        <v>36.952800000000003</v>
      </c>
      <c r="AH98">
        <v>85.23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0.68867999999999996</v>
      </c>
      <c r="AO98">
        <v>21.462</v>
      </c>
      <c r="AP98">
        <v>5.1239999999999997</v>
      </c>
      <c r="AQ98">
        <v>0</v>
      </c>
      <c r="AR98">
        <v>49.68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76.409999999999982</v>
      </c>
      <c r="BA98">
        <f t="shared" si="4"/>
        <v>2688.2037489999993</v>
      </c>
      <c r="BB98">
        <v>95</v>
      </c>
      <c r="BD98">
        <v>23.27</v>
      </c>
      <c r="BE98">
        <v>7.37</v>
      </c>
      <c r="BF98">
        <v>0.98</v>
      </c>
      <c r="BG98">
        <v>3.28</v>
      </c>
      <c r="BH98">
        <v>5.63</v>
      </c>
      <c r="BI98">
        <v>4.78</v>
      </c>
      <c r="BJ98">
        <v>1.51</v>
      </c>
      <c r="BK98">
        <v>2.12</v>
      </c>
      <c r="BL98">
        <v>2.67</v>
      </c>
      <c r="BM98">
        <v>1.62</v>
      </c>
      <c r="BN98">
        <v>0.51</v>
      </c>
      <c r="BO98">
        <v>15.77</v>
      </c>
      <c r="BP98">
        <v>0</v>
      </c>
      <c r="BQ98">
        <v>4.38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76.409999999999982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6.0600000000000003E-3</v>
      </c>
      <c r="D99">
        <f t="shared" si="6"/>
        <v>0</v>
      </c>
      <c r="E99">
        <f t="shared" si="6"/>
        <v>0</v>
      </c>
      <c r="F99">
        <f t="shared" si="6"/>
        <v>6.0000000000000001E-3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0.23336249999999994</v>
      </c>
      <c r="K99">
        <f t="shared" si="6"/>
        <v>5.5292870830000025</v>
      </c>
      <c r="L99">
        <f t="shared" si="6"/>
        <v>13.540875880500003</v>
      </c>
      <c r="M99">
        <f t="shared" si="6"/>
        <v>2.1704756000000001</v>
      </c>
      <c r="N99">
        <f t="shared" si="6"/>
        <v>2.8068723000000002</v>
      </c>
      <c r="O99">
        <f t="shared" si="6"/>
        <v>2.9360131812499954</v>
      </c>
      <c r="P99">
        <f t="shared" si="6"/>
        <v>3.2685710500000003</v>
      </c>
      <c r="Q99">
        <f t="shared" si="6"/>
        <v>0.44026119249999973</v>
      </c>
      <c r="R99">
        <f t="shared" si="6"/>
        <v>0.85225220000000046</v>
      </c>
      <c r="S99">
        <f t="shared" si="6"/>
        <v>0.53057180000000093</v>
      </c>
      <c r="T99">
        <f t="shared" si="6"/>
        <v>0</v>
      </c>
      <c r="U99">
        <f t="shared" si="6"/>
        <v>8.1240075000000012</v>
      </c>
      <c r="V99">
        <f t="shared" si="6"/>
        <v>0.40455506850000006</v>
      </c>
      <c r="W99">
        <f t="shared" si="6"/>
        <v>1.0164889357500018</v>
      </c>
      <c r="X99">
        <f t="shared" si="6"/>
        <v>3.3377963562499993</v>
      </c>
      <c r="Y99">
        <f t="shared" si="6"/>
        <v>0</v>
      </c>
      <c r="Z99">
        <f t="shared" si="6"/>
        <v>0.19788945000000005</v>
      </c>
      <c r="AA99">
        <f t="shared" si="6"/>
        <v>0.41078893999999982</v>
      </c>
      <c r="AB99">
        <f t="shared" si="6"/>
        <v>0.50451383999999955</v>
      </c>
      <c r="AC99">
        <f t="shared" si="6"/>
        <v>0.38442895349999917</v>
      </c>
      <c r="AD99">
        <f t="shared" si="6"/>
        <v>0.62047370000000035</v>
      </c>
      <c r="AE99">
        <f t="shared" si="6"/>
        <v>1.1864773440000005</v>
      </c>
      <c r="AF99">
        <f t="shared" si="6"/>
        <v>0.19187560000000015</v>
      </c>
      <c r="AG99">
        <f t="shared" si="6"/>
        <v>0.88686720000000052</v>
      </c>
      <c r="AH99">
        <f t="shared" si="6"/>
        <v>1.7920554499999997</v>
      </c>
      <c r="AI99">
        <f t="shared" si="6"/>
        <v>0.16039800000000001</v>
      </c>
      <c r="AJ99">
        <f t="shared" si="6"/>
        <v>0</v>
      </c>
      <c r="AK99">
        <f t="shared" si="6"/>
        <v>1.2334680000000007</v>
      </c>
      <c r="AL99">
        <f t="shared" si="6"/>
        <v>1.3763890000000003</v>
      </c>
      <c r="AM99">
        <f t="shared" si="6"/>
        <v>0.3792918199999995</v>
      </c>
      <c r="AN99">
        <f t="shared" si="6"/>
        <v>1.6528319999999989E-2</v>
      </c>
      <c r="AO99">
        <f t="shared" si="6"/>
        <v>0.5368440000000001</v>
      </c>
      <c r="AP99">
        <f t="shared" si="6"/>
        <v>0.14686665000000007</v>
      </c>
      <c r="AQ99">
        <f t="shared" si="6"/>
        <v>0.17892000000000005</v>
      </c>
      <c r="AR99">
        <f t="shared" si="6"/>
        <v>1.2039119999999996</v>
      </c>
      <c r="AS99">
        <f t="shared" si="6"/>
        <v>0.23107845749999997</v>
      </c>
      <c r="AT99">
        <f t="shared" si="6"/>
        <v>0.35829646824999933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1.7909724999999992</v>
      </c>
      <c r="BA99">
        <f t="shared" si="4"/>
        <v>58.991786341000008</v>
      </c>
      <c r="BD99">
        <f t="shared" ref="BD99:BW99" si="7">SUM(BD3:BD98)/4000</f>
        <v>0.55847999999999964</v>
      </c>
      <c r="BE99">
        <f t="shared" si="7"/>
        <v>0.17688000000000009</v>
      </c>
      <c r="BF99">
        <f t="shared" si="7"/>
        <v>2.6682500000000026E-2</v>
      </c>
      <c r="BG99">
        <f t="shared" si="7"/>
        <v>5.2489999999999988E-2</v>
      </c>
      <c r="BH99">
        <f t="shared" si="7"/>
        <v>0.13511999999999991</v>
      </c>
      <c r="BI99">
        <f t="shared" si="7"/>
        <v>0.11499999999999981</v>
      </c>
      <c r="BJ99">
        <f t="shared" si="7"/>
        <v>3.6240000000000022E-2</v>
      </c>
      <c r="BK99">
        <f t="shared" si="7"/>
        <v>5.189000000000004E-2</v>
      </c>
      <c r="BL99">
        <f t="shared" si="7"/>
        <v>6.6235000000000058E-2</v>
      </c>
      <c r="BM99">
        <f t="shared" si="7"/>
        <v>3.8880000000000053E-2</v>
      </c>
      <c r="BN99">
        <f t="shared" si="7"/>
        <v>1.2160000000000004E-2</v>
      </c>
      <c r="BO99">
        <f t="shared" si="7"/>
        <v>0.35635500000000003</v>
      </c>
      <c r="BP99">
        <f t="shared" si="7"/>
        <v>0</v>
      </c>
      <c r="BQ99">
        <f t="shared" si="7"/>
        <v>0.10407999999999994</v>
      </c>
      <c r="BR99">
        <f t="shared" si="7"/>
        <v>4.9920000000000089E-2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1.7909724999999992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1.9330000000000001</v>
      </c>
      <c r="G3">
        <v>0</v>
      </c>
      <c r="H3">
        <v>0</v>
      </c>
      <c r="I3">
        <v>0</v>
      </c>
      <c r="J3">
        <v>9.6649999999999991</v>
      </c>
      <c r="K3">
        <v>331.88282099999998</v>
      </c>
      <c r="L3">
        <v>631.23255500000005</v>
      </c>
      <c r="M3">
        <v>88.918000000000006</v>
      </c>
      <c r="N3">
        <v>114.167812</v>
      </c>
      <c r="O3">
        <v>119.52282700000001</v>
      </c>
      <c r="P3">
        <v>134.64311499999999</v>
      </c>
      <c r="Q3">
        <v>21.089030000000001</v>
      </c>
      <c r="R3">
        <v>40.970032000000003</v>
      </c>
      <c r="S3">
        <v>25.506032000000001</v>
      </c>
      <c r="T3">
        <v>0</v>
      </c>
      <c r="U3">
        <v>404.74120499999998</v>
      </c>
      <c r="V3">
        <v>19.934449000000001</v>
      </c>
      <c r="W3">
        <v>42.826582000000002</v>
      </c>
      <c r="X3">
        <v>142.57385199999999</v>
      </c>
      <c r="Y3">
        <v>0</v>
      </c>
      <c r="Z3">
        <v>0</v>
      </c>
      <c r="AA3">
        <v>36.649679999999996</v>
      </c>
      <c r="AB3">
        <v>12.625776</v>
      </c>
      <c r="AC3">
        <v>18.725726000000002</v>
      </c>
      <c r="AD3">
        <v>17.619102000000002</v>
      </c>
      <c r="AE3">
        <v>47.780431</v>
      </c>
      <c r="AF3">
        <v>6.1942979999999999</v>
      </c>
      <c r="AG3">
        <v>35.714880999999998</v>
      </c>
      <c r="AH3">
        <v>90.429219000000003</v>
      </c>
      <c r="AI3">
        <v>0</v>
      </c>
      <c r="AJ3">
        <v>0</v>
      </c>
      <c r="AK3">
        <v>49.672784</v>
      </c>
      <c r="AL3">
        <v>67.384379999999993</v>
      </c>
      <c r="AM3">
        <v>15.202465</v>
      </c>
      <c r="AN3">
        <v>0.66560900000000001</v>
      </c>
      <c r="AO3">
        <v>21.311325</v>
      </c>
      <c r="AP3">
        <v>3.5904509999999998</v>
      </c>
      <c r="AQ3">
        <v>21.737552000000001</v>
      </c>
      <c r="AR3">
        <v>51.750275999999999</v>
      </c>
      <c r="AS3">
        <v>0</v>
      </c>
      <c r="AT3">
        <v>14.494407000000001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73.920000000000016</v>
      </c>
      <c r="BA3">
        <f>SUM(B3:AZ3)</f>
        <v>2715.0746740000004</v>
      </c>
      <c r="BD3">
        <v>22.49</v>
      </c>
      <c r="BE3">
        <v>7.12</v>
      </c>
      <c r="BF3">
        <v>0.95</v>
      </c>
      <c r="BG3">
        <v>1.75</v>
      </c>
      <c r="BH3">
        <v>5.44</v>
      </c>
      <c r="BI3">
        <v>6.55</v>
      </c>
      <c r="BJ3">
        <v>1.46</v>
      </c>
      <c r="BK3">
        <v>2.0499999999999998</v>
      </c>
      <c r="BL3">
        <v>3.02</v>
      </c>
      <c r="BM3">
        <v>1.57</v>
      </c>
      <c r="BN3">
        <v>0.49</v>
      </c>
      <c r="BO3">
        <v>14.36</v>
      </c>
      <c r="BP3">
        <v>0</v>
      </c>
      <c r="BQ3">
        <v>4.2300000000000004</v>
      </c>
      <c r="BR3">
        <v>2.0099999999999998</v>
      </c>
      <c r="BS3">
        <v>0.43</v>
      </c>
      <c r="BT3">
        <v>0</v>
      </c>
      <c r="BU3">
        <v>0</v>
      </c>
      <c r="BV3">
        <v>0</v>
      </c>
      <c r="BW3">
        <f>SUM(BD3:BV3)</f>
        <v>73.920000000000016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1.9330000000000001</v>
      </c>
      <c r="G4">
        <v>0</v>
      </c>
      <c r="H4">
        <v>0</v>
      </c>
      <c r="I4">
        <v>0</v>
      </c>
      <c r="J4">
        <v>9.6649999999999991</v>
      </c>
      <c r="K4">
        <v>331.88282099999998</v>
      </c>
      <c r="L4">
        <v>631.23255500000005</v>
      </c>
      <c r="M4">
        <v>88.918000000000006</v>
      </c>
      <c r="N4">
        <v>114.167812</v>
      </c>
      <c r="O4">
        <v>119.52282700000001</v>
      </c>
      <c r="P4">
        <v>134.64311499999999</v>
      </c>
      <c r="Q4">
        <v>21.089030000000001</v>
      </c>
      <c r="R4">
        <v>40.970032000000003</v>
      </c>
      <c r="S4">
        <v>25.506032000000001</v>
      </c>
      <c r="T4">
        <v>0</v>
      </c>
      <c r="U4">
        <v>404.74120499999998</v>
      </c>
      <c r="V4">
        <v>19.934449000000001</v>
      </c>
      <c r="W4">
        <v>42.826582000000002</v>
      </c>
      <c r="X4">
        <v>142.57385199999999</v>
      </c>
      <c r="Y4">
        <v>0</v>
      </c>
      <c r="Z4">
        <v>0</v>
      </c>
      <c r="AA4">
        <v>27.105492000000002</v>
      </c>
      <c r="AB4">
        <v>12.625776</v>
      </c>
      <c r="AC4">
        <v>18.725726000000002</v>
      </c>
      <c r="AD4">
        <v>17.619102000000002</v>
      </c>
      <c r="AE4">
        <v>47.780431</v>
      </c>
      <c r="AF4">
        <v>6.1942979999999999</v>
      </c>
      <c r="AG4">
        <v>35.714880999999998</v>
      </c>
      <c r="AH4">
        <v>90.429219000000003</v>
      </c>
      <c r="AI4">
        <v>0</v>
      </c>
      <c r="AJ4">
        <v>0</v>
      </c>
      <c r="AK4">
        <v>49.672784</v>
      </c>
      <c r="AL4">
        <v>67.384379999999993</v>
      </c>
      <c r="AM4">
        <v>15.202465</v>
      </c>
      <c r="AN4">
        <v>0.66560900000000001</v>
      </c>
      <c r="AO4">
        <v>21.311325</v>
      </c>
      <c r="AP4">
        <v>3.5904509999999998</v>
      </c>
      <c r="AQ4">
        <v>21.737552000000001</v>
      </c>
      <c r="AR4">
        <v>51.750275999999999</v>
      </c>
      <c r="AS4">
        <v>0</v>
      </c>
      <c r="AT4">
        <v>14.494407000000001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73.920000000000016</v>
      </c>
      <c r="BA4">
        <f t="shared" ref="BA4:BA67" si="1">SUM(B4:AZ4)</f>
        <v>2705.5304860000006</v>
      </c>
      <c r="BD4">
        <v>22.49</v>
      </c>
      <c r="BE4">
        <v>7.12</v>
      </c>
      <c r="BF4">
        <v>0.95</v>
      </c>
      <c r="BG4">
        <v>1.75</v>
      </c>
      <c r="BH4">
        <v>5.44</v>
      </c>
      <c r="BI4">
        <v>6.55</v>
      </c>
      <c r="BJ4">
        <v>1.46</v>
      </c>
      <c r="BK4">
        <v>2.0499999999999998</v>
      </c>
      <c r="BL4">
        <v>3.02</v>
      </c>
      <c r="BM4">
        <v>1.57</v>
      </c>
      <c r="BN4">
        <v>0.49</v>
      </c>
      <c r="BO4">
        <v>14.36</v>
      </c>
      <c r="BP4">
        <v>0</v>
      </c>
      <c r="BQ4">
        <v>4.2300000000000004</v>
      </c>
      <c r="BR4">
        <v>2.0099999999999998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73.920000000000016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9.6649999999999991</v>
      </c>
      <c r="K5">
        <v>331.88282099999998</v>
      </c>
      <c r="L5">
        <v>631.23255500000005</v>
      </c>
      <c r="M5">
        <v>88.918000000000006</v>
      </c>
      <c r="N5">
        <v>114.167812</v>
      </c>
      <c r="O5">
        <v>119.52282700000001</v>
      </c>
      <c r="P5">
        <v>134.64311499999999</v>
      </c>
      <c r="Q5">
        <v>21.089030000000001</v>
      </c>
      <c r="R5">
        <v>40.970032000000003</v>
      </c>
      <c r="S5">
        <v>25.506032000000001</v>
      </c>
      <c r="T5">
        <v>0</v>
      </c>
      <c r="U5">
        <v>404.74120499999998</v>
      </c>
      <c r="V5">
        <v>19.934449000000001</v>
      </c>
      <c r="W5">
        <v>43.413246999999998</v>
      </c>
      <c r="X5">
        <v>142.57385199999999</v>
      </c>
      <c r="Y5">
        <v>0</v>
      </c>
      <c r="Z5">
        <v>0</v>
      </c>
      <c r="AA5">
        <v>27.105492000000002</v>
      </c>
      <c r="AB5">
        <v>12.625776</v>
      </c>
      <c r="AC5">
        <v>9.3536319999999993</v>
      </c>
      <c r="AD5">
        <v>17.619102000000002</v>
      </c>
      <c r="AE5">
        <v>47.780431</v>
      </c>
      <c r="AF5">
        <v>6.1942979999999999</v>
      </c>
      <c r="AG5">
        <v>35.714880999999998</v>
      </c>
      <c r="AH5">
        <v>67.821915000000004</v>
      </c>
      <c r="AI5">
        <v>0</v>
      </c>
      <c r="AJ5">
        <v>0</v>
      </c>
      <c r="AK5">
        <v>49.672784</v>
      </c>
      <c r="AL5">
        <v>67.384379999999993</v>
      </c>
      <c r="AM5">
        <v>15.202465</v>
      </c>
      <c r="AN5">
        <v>0.66560900000000001</v>
      </c>
      <c r="AO5">
        <v>21.311325</v>
      </c>
      <c r="AP5">
        <v>3.7142599999999999</v>
      </c>
      <c r="AQ5">
        <v>14.369922000000001</v>
      </c>
      <c r="AR5">
        <v>51.750275999999999</v>
      </c>
      <c r="AS5">
        <v>0</v>
      </c>
      <c r="AT5">
        <v>14.494407000000001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71.990000000000009</v>
      </c>
      <c r="BA5">
        <f t="shared" si="1"/>
        <v>2663.0309320000006</v>
      </c>
      <c r="BD5">
        <v>22.49</v>
      </c>
      <c r="BE5">
        <v>7.12</v>
      </c>
      <c r="BF5">
        <v>0.95</v>
      </c>
      <c r="BG5">
        <v>1.75</v>
      </c>
      <c r="BH5">
        <v>5.44</v>
      </c>
      <c r="BI5">
        <v>4.62</v>
      </c>
      <c r="BJ5">
        <v>1.46</v>
      </c>
      <c r="BK5">
        <v>2.0499999999999998</v>
      </c>
      <c r="BL5">
        <v>3.02</v>
      </c>
      <c r="BM5">
        <v>1.57</v>
      </c>
      <c r="BN5">
        <v>0.49</v>
      </c>
      <c r="BO5">
        <v>14.36</v>
      </c>
      <c r="BP5">
        <v>0</v>
      </c>
      <c r="BQ5">
        <v>4.2300000000000004</v>
      </c>
      <c r="BR5">
        <v>2.0099999999999998</v>
      </c>
      <c r="BS5">
        <v>0.43</v>
      </c>
      <c r="BT5">
        <v>0</v>
      </c>
      <c r="BU5">
        <v>0</v>
      </c>
      <c r="BV5">
        <v>0</v>
      </c>
      <c r="BW5">
        <f t="shared" si="2"/>
        <v>71.990000000000009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9.6649999999999991</v>
      </c>
      <c r="K6">
        <v>331.88282099999998</v>
      </c>
      <c r="L6">
        <v>631.23255500000005</v>
      </c>
      <c r="M6">
        <v>88.918000000000006</v>
      </c>
      <c r="N6">
        <v>114.167812</v>
      </c>
      <c r="O6">
        <v>119.52282700000001</v>
      </c>
      <c r="P6">
        <v>134.64311499999999</v>
      </c>
      <c r="Q6">
        <v>21.089030000000001</v>
      </c>
      <c r="R6">
        <v>40.970032000000003</v>
      </c>
      <c r="S6">
        <v>25.506032000000001</v>
      </c>
      <c r="T6">
        <v>0</v>
      </c>
      <c r="U6">
        <v>404.74120499999998</v>
      </c>
      <c r="V6">
        <v>19.934449000000001</v>
      </c>
      <c r="W6">
        <v>43.413246999999998</v>
      </c>
      <c r="X6">
        <v>142.57385199999999</v>
      </c>
      <c r="Y6">
        <v>0</v>
      </c>
      <c r="Z6">
        <v>0</v>
      </c>
      <c r="AA6">
        <v>27.105492000000002</v>
      </c>
      <c r="AB6">
        <v>12.625776</v>
      </c>
      <c r="AC6">
        <v>9.3536319999999993</v>
      </c>
      <c r="AD6">
        <v>17.619102000000002</v>
      </c>
      <c r="AE6">
        <v>47.780431</v>
      </c>
      <c r="AF6">
        <v>6.1942979999999999</v>
      </c>
      <c r="AG6">
        <v>35.714880999999998</v>
      </c>
      <c r="AH6">
        <v>67.821915000000004</v>
      </c>
      <c r="AI6">
        <v>0</v>
      </c>
      <c r="AJ6">
        <v>0</v>
      </c>
      <c r="AK6">
        <v>49.672784</v>
      </c>
      <c r="AL6">
        <v>67.384379999999993</v>
      </c>
      <c r="AM6">
        <v>15.202465</v>
      </c>
      <c r="AN6">
        <v>0.66560900000000001</v>
      </c>
      <c r="AO6">
        <v>21.027173999999999</v>
      </c>
      <c r="AP6">
        <v>3.7142599999999999</v>
      </c>
      <c r="AQ6">
        <v>14.369922000000001</v>
      </c>
      <c r="AR6">
        <v>51.750275999999999</v>
      </c>
      <c r="AS6">
        <v>0</v>
      </c>
      <c r="AT6">
        <v>14.494407000000001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71.990000000000009</v>
      </c>
      <c r="BA6">
        <f t="shared" si="1"/>
        <v>2662.7467809999998</v>
      </c>
      <c r="BD6">
        <v>22.49</v>
      </c>
      <c r="BE6">
        <v>7.12</v>
      </c>
      <c r="BF6">
        <v>0.95</v>
      </c>
      <c r="BG6">
        <v>1.75</v>
      </c>
      <c r="BH6">
        <v>5.44</v>
      </c>
      <c r="BI6">
        <v>4.62</v>
      </c>
      <c r="BJ6">
        <v>1.46</v>
      </c>
      <c r="BK6">
        <v>2.0499999999999998</v>
      </c>
      <c r="BL6">
        <v>3.02</v>
      </c>
      <c r="BM6">
        <v>1.57</v>
      </c>
      <c r="BN6">
        <v>0.49</v>
      </c>
      <c r="BO6">
        <v>14.36</v>
      </c>
      <c r="BP6">
        <v>0</v>
      </c>
      <c r="BQ6">
        <v>4.2300000000000004</v>
      </c>
      <c r="BR6">
        <v>2.0099999999999998</v>
      </c>
      <c r="BS6">
        <v>0.43</v>
      </c>
      <c r="BT6">
        <v>0</v>
      </c>
      <c r="BU6">
        <v>0</v>
      </c>
      <c r="BV6">
        <v>0</v>
      </c>
      <c r="BW6">
        <f t="shared" si="2"/>
        <v>71.990000000000009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9.6649999999999991</v>
      </c>
      <c r="K7">
        <v>331.88282099999998</v>
      </c>
      <c r="L7">
        <v>631.23255500000005</v>
      </c>
      <c r="M7">
        <v>88.918000000000006</v>
      </c>
      <c r="N7">
        <v>114.167812</v>
      </c>
      <c r="O7">
        <v>119.52282700000001</v>
      </c>
      <c r="P7">
        <v>134.64311499999999</v>
      </c>
      <c r="Q7">
        <v>21.089030000000001</v>
      </c>
      <c r="R7">
        <v>40.970032000000003</v>
      </c>
      <c r="S7">
        <v>25.506032000000001</v>
      </c>
      <c r="T7">
        <v>0</v>
      </c>
      <c r="U7">
        <v>375.12281200000001</v>
      </c>
      <c r="V7">
        <v>19.934449000000001</v>
      </c>
      <c r="W7">
        <v>43.413246999999998</v>
      </c>
      <c r="X7">
        <v>142.57385199999999</v>
      </c>
      <c r="Y7">
        <v>0</v>
      </c>
      <c r="Z7">
        <v>0</v>
      </c>
      <c r="AA7">
        <v>27.105492000000002</v>
      </c>
      <c r="AB7">
        <v>12.625776</v>
      </c>
      <c r="AC7">
        <v>9.3536319999999993</v>
      </c>
      <c r="AD7">
        <v>17.619102000000002</v>
      </c>
      <c r="AE7">
        <v>47.780431</v>
      </c>
      <c r="AF7">
        <v>6.1942979999999999</v>
      </c>
      <c r="AG7">
        <v>35.714880999999998</v>
      </c>
      <c r="AH7">
        <v>45.21461</v>
      </c>
      <c r="AI7">
        <v>0</v>
      </c>
      <c r="AJ7">
        <v>0</v>
      </c>
      <c r="AK7">
        <v>49.672784</v>
      </c>
      <c r="AL7">
        <v>67.384379999999993</v>
      </c>
      <c r="AM7">
        <v>15.202465</v>
      </c>
      <c r="AN7">
        <v>0.66560900000000001</v>
      </c>
      <c r="AO7">
        <v>21.027173999999999</v>
      </c>
      <c r="AP7">
        <v>3.7142599999999999</v>
      </c>
      <c r="AQ7">
        <v>7.1849610000000004</v>
      </c>
      <c r="AR7">
        <v>48.015720000000002</v>
      </c>
      <c r="AS7">
        <v>0</v>
      </c>
      <c r="AT7">
        <v>14.494407000000001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71.990000000000009</v>
      </c>
      <c r="BA7">
        <f t="shared" si="1"/>
        <v>2599.6015659999994</v>
      </c>
      <c r="BD7">
        <v>22.49</v>
      </c>
      <c r="BE7">
        <v>7.12</v>
      </c>
      <c r="BF7">
        <v>0.95</v>
      </c>
      <c r="BG7">
        <v>1.75</v>
      </c>
      <c r="BH7">
        <v>5.44</v>
      </c>
      <c r="BI7">
        <v>4.62</v>
      </c>
      <c r="BJ7">
        <v>1.46</v>
      </c>
      <c r="BK7">
        <v>2.0499999999999998</v>
      </c>
      <c r="BL7">
        <v>3.02</v>
      </c>
      <c r="BM7">
        <v>1.57</v>
      </c>
      <c r="BN7">
        <v>0.49</v>
      </c>
      <c r="BO7">
        <v>14.36</v>
      </c>
      <c r="BP7">
        <v>0</v>
      </c>
      <c r="BQ7">
        <v>4.2300000000000004</v>
      </c>
      <c r="BR7">
        <v>2.0099999999999998</v>
      </c>
      <c r="BS7">
        <v>0.43</v>
      </c>
      <c r="BT7">
        <v>0</v>
      </c>
      <c r="BU7">
        <v>0</v>
      </c>
      <c r="BV7">
        <v>0</v>
      </c>
      <c r="BW7">
        <f t="shared" si="2"/>
        <v>71.990000000000009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9.6649999999999991</v>
      </c>
      <c r="K8">
        <v>331.88282099999998</v>
      </c>
      <c r="L8">
        <v>631.23255500000005</v>
      </c>
      <c r="M8">
        <v>88.918000000000006</v>
      </c>
      <c r="N8">
        <v>114.167812</v>
      </c>
      <c r="O8">
        <v>119.52282700000001</v>
      </c>
      <c r="P8">
        <v>134.64311499999999</v>
      </c>
      <c r="Q8">
        <v>21.089030000000001</v>
      </c>
      <c r="R8">
        <v>40.970032000000003</v>
      </c>
      <c r="S8">
        <v>25.506032000000001</v>
      </c>
      <c r="T8">
        <v>0</v>
      </c>
      <c r="U8">
        <v>337.28433799999999</v>
      </c>
      <c r="V8">
        <v>19.934449000000001</v>
      </c>
      <c r="W8">
        <v>43.413246999999998</v>
      </c>
      <c r="X8">
        <v>142.57385199999999</v>
      </c>
      <c r="Y8">
        <v>0</v>
      </c>
      <c r="Z8">
        <v>0</v>
      </c>
      <c r="AA8">
        <v>27.105492000000002</v>
      </c>
      <c r="AB8">
        <v>12.625776</v>
      </c>
      <c r="AC8">
        <v>9.3536319999999993</v>
      </c>
      <c r="AD8">
        <v>17.619102000000002</v>
      </c>
      <c r="AE8">
        <v>47.780431</v>
      </c>
      <c r="AF8">
        <v>6.1942979999999999</v>
      </c>
      <c r="AG8">
        <v>35.714880999999998</v>
      </c>
      <c r="AH8">
        <v>45.21461</v>
      </c>
      <c r="AI8">
        <v>0</v>
      </c>
      <c r="AJ8">
        <v>0</v>
      </c>
      <c r="AK8">
        <v>49.672784</v>
      </c>
      <c r="AL8">
        <v>67.384379999999993</v>
      </c>
      <c r="AM8">
        <v>15.202465</v>
      </c>
      <c r="AN8">
        <v>0.66560900000000001</v>
      </c>
      <c r="AO8">
        <v>21.027173999999999</v>
      </c>
      <c r="AP8">
        <v>3.7142599999999999</v>
      </c>
      <c r="AQ8">
        <v>7.1849610000000004</v>
      </c>
      <c r="AR8">
        <v>48.015720000000002</v>
      </c>
      <c r="AS8">
        <v>0</v>
      </c>
      <c r="AT8">
        <v>14.494407000000001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71.990000000000009</v>
      </c>
      <c r="BA8">
        <f t="shared" si="1"/>
        <v>2561.7630919999992</v>
      </c>
      <c r="BD8">
        <v>22.49</v>
      </c>
      <c r="BE8">
        <v>7.12</v>
      </c>
      <c r="BF8">
        <v>0.95</v>
      </c>
      <c r="BG8">
        <v>1.75</v>
      </c>
      <c r="BH8">
        <v>5.44</v>
      </c>
      <c r="BI8">
        <v>4.62</v>
      </c>
      <c r="BJ8">
        <v>1.46</v>
      </c>
      <c r="BK8">
        <v>2.0499999999999998</v>
      </c>
      <c r="BL8">
        <v>3.02</v>
      </c>
      <c r="BM8">
        <v>1.57</v>
      </c>
      <c r="BN8">
        <v>0.49</v>
      </c>
      <c r="BO8">
        <v>14.36</v>
      </c>
      <c r="BP8">
        <v>0</v>
      </c>
      <c r="BQ8">
        <v>4.2300000000000004</v>
      </c>
      <c r="BR8">
        <v>2.0099999999999998</v>
      </c>
      <c r="BS8">
        <v>0.43</v>
      </c>
      <c r="BT8">
        <v>0</v>
      </c>
      <c r="BU8">
        <v>0</v>
      </c>
      <c r="BV8">
        <v>0</v>
      </c>
      <c r="BW8">
        <f t="shared" si="2"/>
        <v>71.990000000000009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9.6649999999999991</v>
      </c>
      <c r="K9">
        <v>331.88282099999998</v>
      </c>
      <c r="L9">
        <v>631.23255500000005</v>
      </c>
      <c r="M9">
        <v>88.918000000000006</v>
      </c>
      <c r="N9">
        <v>114.167812</v>
      </c>
      <c r="O9">
        <v>119.52282700000001</v>
      </c>
      <c r="P9">
        <v>134.64311499999999</v>
      </c>
      <c r="Q9">
        <v>21.089030000000001</v>
      </c>
      <c r="R9">
        <v>40.970032000000003</v>
      </c>
      <c r="S9">
        <v>25.506032000000001</v>
      </c>
      <c r="T9">
        <v>0</v>
      </c>
      <c r="U9">
        <v>337.28433799999999</v>
      </c>
      <c r="V9">
        <v>19.934449000000001</v>
      </c>
      <c r="W9">
        <v>43.413246999999998</v>
      </c>
      <c r="X9">
        <v>142.57385199999999</v>
      </c>
      <c r="Y9">
        <v>0</v>
      </c>
      <c r="Z9">
        <v>0</v>
      </c>
      <c r="AA9">
        <v>12.980095</v>
      </c>
      <c r="AB9">
        <v>12.625776</v>
      </c>
      <c r="AC9">
        <v>9.3536319999999993</v>
      </c>
      <c r="AD9">
        <v>17.619102000000002</v>
      </c>
      <c r="AE9">
        <v>47.780431</v>
      </c>
      <c r="AF9">
        <v>6.1942979999999999</v>
      </c>
      <c r="AG9">
        <v>35.714880999999998</v>
      </c>
      <c r="AH9">
        <v>22.607305</v>
      </c>
      <c r="AI9">
        <v>0</v>
      </c>
      <c r="AJ9">
        <v>0</v>
      </c>
      <c r="AK9">
        <v>49.672784</v>
      </c>
      <c r="AL9">
        <v>67.384379999999993</v>
      </c>
      <c r="AM9">
        <v>15.202465</v>
      </c>
      <c r="AN9">
        <v>0.66560900000000001</v>
      </c>
      <c r="AO9">
        <v>21.027173999999999</v>
      </c>
      <c r="AP9">
        <v>3.7142599999999999</v>
      </c>
      <c r="AQ9">
        <v>0</v>
      </c>
      <c r="AR9">
        <v>48.015720000000002</v>
      </c>
      <c r="AS9">
        <v>0</v>
      </c>
      <c r="AT9">
        <v>14.011799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71.990000000000009</v>
      </c>
      <c r="BA9">
        <f t="shared" si="1"/>
        <v>2517.3628209999988</v>
      </c>
      <c r="BD9">
        <v>22.49</v>
      </c>
      <c r="BE9">
        <v>7.12</v>
      </c>
      <c r="BF9">
        <v>0.95</v>
      </c>
      <c r="BG9">
        <v>1.75</v>
      </c>
      <c r="BH9">
        <v>5.44</v>
      </c>
      <c r="BI9">
        <v>4.62</v>
      </c>
      <c r="BJ9">
        <v>1.46</v>
      </c>
      <c r="BK9">
        <v>2.0499999999999998</v>
      </c>
      <c r="BL9">
        <v>3.02</v>
      </c>
      <c r="BM9">
        <v>1.57</v>
      </c>
      <c r="BN9">
        <v>0.49</v>
      </c>
      <c r="BO9">
        <v>14.36</v>
      </c>
      <c r="BP9">
        <v>0</v>
      </c>
      <c r="BQ9">
        <v>4.2300000000000004</v>
      </c>
      <c r="BR9">
        <v>2.0099999999999998</v>
      </c>
      <c r="BS9">
        <v>0.43</v>
      </c>
      <c r="BT9">
        <v>0</v>
      </c>
      <c r="BU9">
        <v>0</v>
      </c>
      <c r="BV9">
        <v>0</v>
      </c>
      <c r="BW9">
        <f t="shared" si="2"/>
        <v>71.990000000000009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9.6649999999999991</v>
      </c>
      <c r="K10">
        <v>331.88282099999998</v>
      </c>
      <c r="L10">
        <v>631.23255500000005</v>
      </c>
      <c r="M10">
        <v>88.918000000000006</v>
      </c>
      <c r="N10">
        <v>114.167812</v>
      </c>
      <c r="O10">
        <v>119.52282700000001</v>
      </c>
      <c r="P10">
        <v>134.64311499999999</v>
      </c>
      <c r="Q10">
        <v>21.089030000000001</v>
      </c>
      <c r="R10">
        <v>40.970032000000003</v>
      </c>
      <c r="S10">
        <v>25.506032000000001</v>
      </c>
      <c r="T10">
        <v>0</v>
      </c>
      <c r="U10">
        <v>337.28433799999999</v>
      </c>
      <c r="V10">
        <v>19.934449000000001</v>
      </c>
      <c r="W10">
        <v>43.413246999999998</v>
      </c>
      <c r="X10">
        <v>142.57385199999999</v>
      </c>
      <c r="Y10">
        <v>0</v>
      </c>
      <c r="Z10">
        <v>6.3788999999999998</v>
      </c>
      <c r="AA10">
        <v>12.980095</v>
      </c>
      <c r="AB10">
        <v>12.625776</v>
      </c>
      <c r="AC10">
        <v>9.3536319999999993</v>
      </c>
      <c r="AD10">
        <v>17.619102000000002</v>
      </c>
      <c r="AE10">
        <v>47.780431</v>
      </c>
      <c r="AF10">
        <v>6.1942979999999999</v>
      </c>
      <c r="AG10">
        <v>35.714880999999998</v>
      </c>
      <c r="AH10">
        <v>22.607305</v>
      </c>
      <c r="AI10">
        <v>0</v>
      </c>
      <c r="AJ10">
        <v>0</v>
      </c>
      <c r="AK10">
        <v>49.672784</v>
      </c>
      <c r="AL10">
        <v>67.384379999999993</v>
      </c>
      <c r="AM10">
        <v>15.202465</v>
      </c>
      <c r="AN10">
        <v>0.66560900000000001</v>
      </c>
      <c r="AO10">
        <v>21.027173999999999</v>
      </c>
      <c r="AP10">
        <v>3.7142599999999999</v>
      </c>
      <c r="AQ10">
        <v>0</v>
      </c>
      <c r="AR10">
        <v>48.015720000000002</v>
      </c>
      <c r="AS10">
        <v>0</v>
      </c>
      <c r="AT10">
        <v>13.077439999999999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71.990000000000009</v>
      </c>
      <c r="BA10">
        <f t="shared" si="1"/>
        <v>2522.8073619999996</v>
      </c>
      <c r="BD10">
        <v>22.49</v>
      </c>
      <c r="BE10">
        <v>7.12</v>
      </c>
      <c r="BF10">
        <v>0.95</v>
      </c>
      <c r="BG10">
        <v>1.75</v>
      </c>
      <c r="BH10">
        <v>5.44</v>
      </c>
      <c r="BI10">
        <v>4.62</v>
      </c>
      <c r="BJ10">
        <v>1.46</v>
      </c>
      <c r="BK10">
        <v>2.0499999999999998</v>
      </c>
      <c r="BL10">
        <v>3.02</v>
      </c>
      <c r="BM10">
        <v>1.57</v>
      </c>
      <c r="BN10">
        <v>0.49</v>
      </c>
      <c r="BO10">
        <v>14.36</v>
      </c>
      <c r="BP10">
        <v>0</v>
      </c>
      <c r="BQ10">
        <v>4.2300000000000004</v>
      </c>
      <c r="BR10">
        <v>2.0099999999999998</v>
      </c>
      <c r="BS10">
        <v>0.43</v>
      </c>
      <c r="BT10">
        <v>0</v>
      </c>
      <c r="BU10">
        <v>0</v>
      </c>
      <c r="BV10">
        <v>0</v>
      </c>
      <c r="BW10">
        <f t="shared" si="2"/>
        <v>71.990000000000009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9.6649999999999991</v>
      </c>
      <c r="K11">
        <v>331.88282099999998</v>
      </c>
      <c r="L11">
        <v>631.23255500000005</v>
      </c>
      <c r="M11">
        <v>88.918000000000006</v>
      </c>
      <c r="N11">
        <v>114.167812</v>
      </c>
      <c r="O11">
        <v>119.52282700000001</v>
      </c>
      <c r="P11">
        <v>134.64311499999999</v>
      </c>
      <c r="Q11">
        <v>21.089030000000001</v>
      </c>
      <c r="R11">
        <v>40.970032000000003</v>
      </c>
      <c r="S11">
        <v>25.506032000000001</v>
      </c>
      <c r="T11">
        <v>0</v>
      </c>
      <c r="U11">
        <v>337.28433799999999</v>
      </c>
      <c r="V11">
        <v>19.934449000000001</v>
      </c>
      <c r="W11">
        <v>43.413246999999998</v>
      </c>
      <c r="X11">
        <v>142.57385199999999</v>
      </c>
      <c r="Y11">
        <v>0</v>
      </c>
      <c r="Z11">
        <v>6.3788999999999998</v>
      </c>
      <c r="AA11">
        <v>0</v>
      </c>
      <c r="AB11">
        <v>12.625776</v>
      </c>
      <c r="AC11">
        <v>9.3536319999999993</v>
      </c>
      <c r="AD11">
        <v>17.619102000000002</v>
      </c>
      <c r="AE11">
        <v>47.780431</v>
      </c>
      <c r="AF11">
        <v>6.1942979999999999</v>
      </c>
      <c r="AG11">
        <v>35.714880999999998</v>
      </c>
      <c r="AH11">
        <v>22.607305</v>
      </c>
      <c r="AI11">
        <v>0</v>
      </c>
      <c r="AJ11">
        <v>0</v>
      </c>
      <c r="AK11">
        <v>49.672784</v>
      </c>
      <c r="AL11">
        <v>67.384379999999993</v>
      </c>
      <c r="AM11">
        <v>15.202465</v>
      </c>
      <c r="AN11">
        <v>0.66560900000000001</v>
      </c>
      <c r="AO11">
        <v>21.027173999999999</v>
      </c>
      <c r="AP11">
        <v>4.9523460000000004</v>
      </c>
      <c r="AQ11">
        <v>0</v>
      </c>
      <c r="AR11">
        <v>51.750275999999999</v>
      </c>
      <c r="AS11">
        <v>0</v>
      </c>
      <c r="AT11">
        <v>13.506746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71.25</v>
      </c>
      <c r="BA11">
        <f t="shared" si="1"/>
        <v>2514.4892149999996</v>
      </c>
      <c r="BD11">
        <v>22.49</v>
      </c>
      <c r="BE11">
        <v>7.12</v>
      </c>
      <c r="BF11">
        <v>0.95</v>
      </c>
      <c r="BG11">
        <v>1.7</v>
      </c>
      <c r="BH11">
        <v>5.44</v>
      </c>
      <c r="BI11">
        <v>4.53</v>
      </c>
      <c r="BJ11">
        <v>1.46</v>
      </c>
      <c r="BK11">
        <v>2.0499999999999998</v>
      </c>
      <c r="BL11">
        <v>2.9</v>
      </c>
      <c r="BM11">
        <v>1.57</v>
      </c>
      <c r="BN11">
        <v>0.48</v>
      </c>
      <c r="BO11">
        <v>14.01</v>
      </c>
      <c r="BP11">
        <v>0</v>
      </c>
      <c r="BQ11">
        <v>4.1100000000000003</v>
      </c>
      <c r="BR11">
        <v>2.0099999999999998</v>
      </c>
      <c r="BS11">
        <v>0.43</v>
      </c>
      <c r="BT11">
        <v>0</v>
      </c>
      <c r="BU11">
        <v>0</v>
      </c>
      <c r="BV11">
        <v>0</v>
      </c>
      <c r="BW11">
        <f t="shared" si="2"/>
        <v>71.25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9.6649999999999991</v>
      </c>
      <c r="K12">
        <v>331.88282099999998</v>
      </c>
      <c r="L12">
        <v>631.23255500000005</v>
      </c>
      <c r="M12">
        <v>88.918000000000006</v>
      </c>
      <c r="N12">
        <v>114.167812</v>
      </c>
      <c r="O12">
        <v>119.52282700000001</v>
      </c>
      <c r="P12">
        <v>134.64311499999999</v>
      </c>
      <c r="Q12">
        <v>21.089030000000001</v>
      </c>
      <c r="R12">
        <v>40.970032000000003</v>
      </c>
      <c r="S12">
        <v>25.506032000000001</v>
      </c>
      <c r="T12">
        <v>0</v>
      </c>
      <c r="U12">
        <v>337.28433799999999</v>
      </c>
      <c r="V12">
        <v>19.934449000000001</v>
      </c>
      <c r="W12">
        <v>43.413246999999998</v>
      </c>
      <c r="X12">
        <v>142.57385199999999</v>
      </c>
      <c r="Y12">
        <v>0</v>
      </c>
      <c r="Z12">
        <v>6.3788999999999998</v>
      </c>
      <c r="AA12">
        <v>0</v>
      </c>
      <c r="AB12">
        <v>12.625776</v>
      </c>
      <c r="AC12">
        <v>9.3536319999999993</v>
      </c>
      <c r="AD12">
        <v>17.619102000000002</v>
      </c>
      <c r="AE12">
        <v>47.780431</v>
      </c>
      <c r="AF12">
        <v>6.1942979999999999</v>
      </c>
      <c r="AG12">
        <v>35.714880999999998</v>
      </c>
      <c r="AH12">
        <v>22.607305</v>
      </c>
      <c r="AI12">
        <v>0</v>
      </c>
      <c r="AJ12">
        <v>0</v>
      </c>
      <c r="AK12">
        <v>49.672784</v>
      </c>
      <c r="AL12">
        <v>67.384379999999993</v>
      </c>
      <c r="AM12">
        <v>15.202465</v>
      </c>
      <c r="AN12">
        <v>0.66560900000000001</v>
      </c>
      <c r="AO12">
        <v>21.027173999999999</v>
      </c>
      <c r="AP12">
        <v>4.9523460000000004</v>
      </c>
      <c r="AQ12">
        <v>0</v>
      </c>
      <c r="AR12">
        <v>51.750275999999999</v>
      </c>
      <c r="AS12">
        <v>0</v>
      </c>
      <c r="AT12">
        <v>14.494407000000001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71.25</v>
      </c>
      <c r="BA12">
        <f t="shared" si="1"/>
        <v>2515.4768759999997</v>
      </c>
      <c r="BD12">
        <v>22.49</v>
      </c>
      <c r="BE12">
        <v>7.12</v>
      </c>
      <c r="BF12">
        <v>0.95</v>
      </c>
      <c r="BG12">
        <v>1.7</v>
      </c>
      <c r="BH12">
        <v>5.44</v>
      </c>
      <c r="BI12">
        <v>4.53</v>
      </c>
      <c r="BJ12">
        <v>1.46</v>
      </c>
      <c r="BK12">
        <v>2.0499999999999998</v>
      </c>
      <c r="BL12">
        <v>2.9</v>
      </c>
      <c r="BM12">
        <v>1.57</v>
      </c>
      <c r="BN12">
        <v>0.48</v>
      </c>
      <c r="BO12">
        <v>14.01</v>
      </c>
      <c r="BP12">
        <v>0</v>
      </c>
      <c r="BQ12">
        <v>4.1100000000000003</v>
      </c>
      <c r="BR12">
        <v>2.0099999999999998</v>
      </c>
      <c r="BS12">
        <v>0.43</v>
      </c>
      <c r="BT12">
        <v>0</v>
      </c>
      <c r="BU12">
        <v>0</v>
      </c>
      <c r="BV12">
        <v>0</v>
      </c>
      <c r="BW12">
        <f t="shared" si="2"/>
        <v>71.25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9.6649999999999991</v>
      </c>
      <c r="K13">
        <v>331.88282099999998</v>
      </c>
      <c r="L13">
        <v>631.23255500000005</v>
      </c>
      <c r="M13">
        <v>88.918000000000006</v>
      </c>
      <c r="N13">
        <v>114.167812</v>
      </c>
      <c r="O13">
        <v>119.52282700000001</v>
      </c>
      <c r="P13">
        <v>134.64311499999999</v>
      </c>
      <c r="Q13">
        <v>21.089030000000001</v>
      </c>
      <c r="R13">
        <v>40.970032000000003</v>
      </c>
      <c r="S13">
        <v>25.506032000000001</v>
      </c>
      <c r="T13">
        <v>0</v>
      </c>
      <c r="U13">
        <v>337.28433799999999</v>
      </c>
      <c r="V13">
        <v>19.934449000000001</v>
      </c>
      <c r="W13">
        <v>43.413246999999998</v>
      </c>
      <c r="X13">
        <v>142.57385199999999</v>
      </c>
      <c r="Y13">
        <v>0</v>
      </c>
      <c r="Z13">
        <v>6.3788999999999998</v>
      </c>
      <c r="AA13">
        <v>0</v>
      </c>
      <c r="AB13">
        <v>12.625776</v>
      </c>
      <c r="AC13">
        <v>9.3536319999999993</v>
      </c>
      <c r="AD13">
        <v>17.619102000000002</v>
      </c>
      <c r="AE13">
        <v>47.780431</v>
      </c>
      <c r="AF13">
        <v>6.1942979999999999</v>
      </c>
      <c r="AG13">
        <v>35.714880999999998</v>
      </c>
      <c r="AH13">
        <v>40.180593999999999</v>
      </c>
      <c r="AI13">
        <v>0</v>
      </c>
      <c r="AJ13">
        <v>0</v>
      </c>
      <c r="AK13">
        <v>49.672784</v>
      </c>
      <c r="AL13">
        <v>67.384379999999993</v>
      </c>
      <c r="AM13">
        <v>15.202465</v>
      </c>
      <c r="AN13">
        <v>0.66560900000000001</v>
      </c>
      <c r="AO13">
        <v>21.027173999999999</v>
      </c>
      <c r="AP13">
        <v>4.9523460000000004</v>
      </c>
      <c r="AQ13">
        <v>0</v>
      </c>
      <c r="AR13">
        <v>51.750275999999999</v>
      </c>
      <c r="AS13">
        <v>0</v>
      </c>
      <c r="AT13">
        <v>14.494407000000001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71.25</v>
      </c>
      <c r="BA13">
        <f t="shared" si="1"/>
        <v>2533.0501649999997</v>
      </c>
      <c r="BD13">
        <v>22.49</v>
      </c>
      <c r="BE13">
        <v>7.12</v>
      </c>
      <c r="BF13">
        <v>0.95</v>
      </c>
      <c r="BG13">
        <v>1.7</v>
      </c>
      <c r="BH13">
        <v>5.44</v>
      </c>
      <c r="BI13">
        <v>4.53</v>
      </c>
      <c r="BJ13">
        <v>1.46</v>
      </c>
      <c r="BK13">
        <v>2.0499999999999998</v>
      </c>
      <c r="BL13">
        <v>2.9</v>
      </c>
      <c r="BM13">
        <v>1.57</v>
      </c>
      <c r="BN13">
        <v>0.48</v>
      </c>
      <c r="BO13">
        <v>14.01</v>
      </c>
      <c r="BP13">
        <v>0</v>
      </c>
      <c r="BQ13">
        <v>4.1100000000000003</v>
      </c>
      <c r="BR13">
        <v>2.0099999999999998</v>
      </c>
      <c r="BS13">
        <v>0.43</v>
      </c>
      <c r="BT13">
        <v>0</v>
      </c>
      <c r="BU13">
        <v>0</v>
      </c>
      <c r="BV13">
        <v>0</v>
      </c>
      <c r="BW13">
        <f t="shared" si="2"/>
        <v>71.25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9.6649999999999991</v>
      </c>
      <c r="K14">
        <v>331.88282099999998</v>
      </c>
      <c r="L14">
        <v>631.23255500000005</v>
      </c>
      <c r="M14">
        <v>88.918000000000006</v>
      </c>
      <c r="N14">
        <v>114.167812</v>
      </c>
      <c r="O14">
        <v>119.52282700000001</v>
      </c>
      <c r="P14">
        <v>134.64311499999999</v>
      </c>
      <c r="Q14">
        <v>21.089030000000001</v>
      </c>
      <c r="R14">
        <v>40.970032000000003</v>
      </c>
      <c r="S14">
        <v>25.506032000000001</v>
      </c>
      <c r="T14">
        <v>0</v>
      </c>
      <c r="U14">
        <v>337.28433799999999</v>
      </c>
      <c r="V14">
        <v>19.934449000000001</v>
      </c>
      <c r="W14">
        <v>43.413246999999998</v>
      </c>
      <c r="X14">
        <v>142.57385199999999</v>
      </c>
      <c r="Y14">
        <v>0</v>
      </c>
      <c r="Z14">
        <v>6.3788999999999998</v>
      </c>
      <c r="AA14">
        <v>0</v>
      </c>
      <c r="AB14">
        <v>12.625776</v>
      </c>
      <c r="AC14">
        <v>9.3536319999999993</v>
      </c>
      <c r="AD14">
        <v>17.619102000000002</v>
      </c>
      <c r="AE14">
        <v>47.780431</v>
      </c>
      <c r="AF14">
        <v>6.1942979999999999</v>
      </c>
      <c r="AG14">
        <v>35.714880999999998</v>
      </c>
      <c r="AH14">
        <v>45.21461</v>
      </c>
      <c r="AI14">
        <v>0</v>
      </c>
      <c r="AJ14">
        <v>0</v>
      </c>
      <c r="AK14">
        <v>49.672784</v>
      </c>
      <c r="AL14">
        <v>67.384379999999993</v>
      </c>
      <c r="AM14">
        <v>15.202465</v>
      </c>
      <c r="AN14">
        <v>0.66560900000000001</v>
      </c>
      <c r="AO14">
        <v>21.027173999999999</v>
      </c>
      <c r="AP14">
        <v>4.9523460000000004</v>
      </c>
      <c r="AQ14">
        <v>0</v>
      </c>
      <c r="AR14">
        <v>51.750275999999999</v>
      </c>
      <c r="AS14">
        <v>0</v>
      </c>
      <c r="AT14">
        <v>14.494407000000001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71.25</v>
      </c>
      <c r="BA14">
        <f t="shared" si="1"/>
        <v>2538.0841809999997</v>
      </c>
      <c r="BD14">
        <v>22.49</v>
      </c>
      <c r="BE14">
        <v>7.12</v>
      </c>
      <c r="BF14">
        <v>0.95</v>
      </c>
      <c r="BG14">
        <v>1.7</v>
      </c>
      <c r="BH14">
        <v>5.44</v>
      </c>
      <c r="BI14">
        <v>4.53</v>
      </c>
      <c r="BJ14">
        <v>1.46</v>
      </c>
      <c r="BK14">
        <v>2.0499999999999998</v>
      </c>
      <c r="BL14">
        <v>2.9</v>
      </c>
      <c r="BM14">
        <v>1.57</v>
      </c>
      <c r="BN14">
        <v>0.48</v>
      </c>
      <c r="BO14">
        <v>14.01</v>
      </c>
      <c r="BP14">
        <v>0</v>
      </c>
      <c r="BQ14">
        <v>4.1100000000000003</v>
      </c>
      <c r="BR14">
        <v>2.0099999999999998</v>
      </c>
      <c r="BS14">
        <v>0.43</v>
      </c>
      <c r="BT14">
        <v>0</v>
      </c>
      <c r="BU14">
        <v>0</v>
      </c>
      <c r="BV14">
        <v>0</v>
      </c>
      <c r="BW14">
        <f t="shared" si="2"/>
        <v>71.25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9.6649999999999991</v>
      </c>
      <c r="K15">
        <v>277.59909599999997</v>
      </c>
      <c r="L15">
        <v>631.23255500000005</v>
      </c>
      <c r="M15">
        <v>88.918000000000006</v>
      </c>
      <c r="N15">
        <v>114.167812</v>
      </c>
      <c r="O15">
        <v>119.52282700000001</v>
      </c>
      <c r="P15">
        <v>134.64311499999999</v>
      </c>
      <c r="Q15">
        <v>21.089030000000001</v>
      </c>
      <c r="R15">
        <v>40.970032000000003</v>
      </c>
      <c r="S15">
        <v>25.506032000000001</v>
      </c>
      <c r="T15">
        <v>0</v>
      </c>
      <c r="U15">
        <v>337.28433799999999</v>
      </c>
      <c r="V15">
        <v>19.934449000000001</v>
      </c>
      <c r="W15">
        <v>43.413246999999998</v>
      </c>
      <c r="X15">
        <v>142.57385199999999</v>
      </c>
      <c r="Y15">
        <v>0</v>
      </c>
      <c r="Z15">
        <v>6.3788999999999998</v>
      </c>
      <c r="AA15">
        <v>0</v>
      </c>
      <c r="AB15">
        <v>12.625776</v>
      </c>
      <c r="AC15">
        <v>9.3536319999999993</v>
      </c>
      <c r="AD15">
        <v>17.619102000000002</v>
      </c>
      <c r="AE15">
        <v>47.780431</v>
      </c>
      <c r="AF15">
        <v>6.1942979999999999</v>
      </c>
      <c r="AG15">
        <v>35.714880999999998</v>
      </c>
      <c r="AH15">
        <v>45.21461</v>
      </c>
      <c r="AI15">
        <v>0</v>
      </c>
      <c r="AJ15">
        <v>0</v>
      </c>
      <c r="AK15">
        <v>49.672784</v>
      </c>
      <c r="AL15">
        <v>60.645941999999998</v>
      </c>
      <c r="AM15">
        <v>15.202465</v>
      </c>
      <c r="AN15">
        <v>0.66560900000000001</v>
      </c>
      <c r="AO15">
        <v>21.027173999999999</v>
      </c>
      <c r="AP15">
        <v>12.257056</v>
      </c>
      <c r="AQ15">
        <v>0</v>
      </c>
      <c r="AR15">
        <v>48.015720000000002</v>
      </c>
      <c r="AS15">
        <v>0</v>
      </c>
      <c r="AT15">
        <v>11.688594999999999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71.25</v>
      </c>
      <c r="BA15">
        <f t="shared" si="1"/>
        <v>2477.8263599999996</v>
      </c>
      <c r="BD15">
        <v>22.49</v>
      </c>
      <c r="BE15">
        <v>7.12</v>
      </c>
      <c r="BF15">
        <v>0.95</v>
      </c>
      <c r="BG15">
        <v>1.7</v>
      </c>
      <c r="BH15">
        <v>5.44</v>
      </c>
      <c r="BI15">
        <v>4.53</v>
      </c>
      <c r="BJ15">
        <v>1.46</v>
      </c>
      <c r="BK15">
        <v>2.0499999999999998</v>
      </c>
      <c r="BL15">
        <v>2.9</v>
      </c>
      <c r="BM15">
        <v>1.57</v>
      </c>
      <c r="BN15">
        <v>0.48</v>
      </c>
      <c r="BO15">
        <v>14.01</v>
      </c>
      <c r="BP15">
        <v>0</v>
      </c>
      <c r="BQ15">
        <v>4.1100000000000003</v>
      </c>
      <c r="BR15">
        <v>2.0099999999999998</v>
      </c>
      <c r="BS15">
        <v>0.43</v>
      </c>
      <c r="BT15">
        <v>0</v>
      </c>
      <c r="BU15">
        <v>0</v>
      </c>
      <c r="BV15">
        <v>0</v>
      </c>
      <c r="BW15">
        <f t="shared" si="2"/>
        <v>71.25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9.6649999999999991</v>
      </c>
      <c r="K16">
        <v>219.60909599999999</v>
      </c>
      <c r="L16">
        <v>631.23255500000005</v>
      </c>
      <c r="M16">
        <v>88.918000000000006</v>
      </c>
      <c r="N16">
        <v>114.167812</v>
      </c>
      <c r="O16">
        <v>119.52282700000001</v>
      </c>
      <c r="P16">
        <v>134.64311499999999</v>
      </c>
      <c r="Q16">
        <v>21.089030000000001</v>
      </c>
      <c r="R16">
        <v>40.970032000000003</v>
      </c>
      <c r="S16">
        <v>25.506032000000001</v>
      </c>
      <c r="T16">
        <v>0</v>
      </c>
      <c r="U16">
        <v>337.28433799999999</v>
      </c>
      <c r="V16">
        <v>19.934449000000001</v>
      </c>
      <c r="W16">
        <v>43.413246999999998</v>
      </c>
      <c r="X16">
        <v>142.57385199999999</v>
      </c>
      <c r="Y16">
        <v>0</v>
      </c>
      <c r="Z16">
        <v>6.3788999999999998</v>
      </c>
      <c r="AA16">
        <v>0</v>
      </c>
      <c r="AB16">
        <v>12.625776</v>
      </c>
      <c r="AC16">
        <v>9.3536319999999993</v>
      </c>
      <c r="AD16">
        <v>17.619102000000002</v>
      </c>
      <c r="AE16">
        <v>47.780431</v>
      </c>
      <c r="AF16">
        <v>6.1942979999999999</v>
      </c>
      <c r="AG16">
        <v>35.714880999999998</v>
      </c>
      <c r="AH16">
        <v>45.21461</v>
      </c>
      <c r="AI16">
        <v>0</v>
      </c>
      <c r="AJ16">
        <v>0</v>
      </c>
      <c r="AK16">
        <v>49.672784</v>
      </c>
      <c r="AL16">
        <v>60.645941999999998</v>
      </c>
      <c r="AM16">
        <v>15.202465</v>
      </c>
      <c r="AN16">
        <v>0.66560900000000001</v>
      </c>
      <c r="AO16">
        <v>21.027173999999999</v>
      </c>
      <c r="AP16">
        <v>12.257056</v>
      </c>
      <c r="AQ16">
        <v>0</v>
      </c>
      <c r="AR16">
        <v>48.015720000000002</v>
      </c>
      <c r="AS16">
        <v>0</v>
      </c>
      <c r="AT16">
        <v>14.494407000000001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71.25</v>
      </c>
      <c r="BA16">
        <f t="shared" si="1"/>
        <v>2422.6421719999998</v>
      </c>
      <c r="BD16">
        <v>22.49</v>
      </c>
      <c r="BE16">
        <v>7.12</v>
      </c>
      <c r="BF16">
        <v>0.95</v>
      </c>
      <c r="BG16">
        <v>1.7</v>
      </c>
      <c r="BH16">
        <v>5.44</v>
      </c>
      <c r="BI16">
        <v>4.53</v>
      </c>
      <c r="BJ16">
        <v>1.46</v>
      </c>
      <c r="BK16">
        <v>2.0499999999999998</v>
      </c>
      <c r="BL16">
        <v>2.9</v>
      </c>
      <c r="BM16">
        <v>1.57</v>
      </c>
      <c r="BN16">
        <v>0.48</v>
      </c>
      <c r="BO16">
        <v>14.01</v>
      </c>
      <c r="BP16">
        <v>0</v>
      </c>
      <c r="BQ16">
        <v>4.1100000000000003</v>
      </c>
      <c r="BR16">
        <v>2.0099999999999998</v>
      </c>
      <c r="BS16">
        <v>0.43</v>
      </c>
      <c r="BT16">
        <v>0</v>
      </c>
      <c r="BU16">
        <v>0</v>
      </c>
      <c r="BV16">
        <v>0</v>
      </c>
      <c r="BW16">
        <f t="shared" si="2"/>
        <v>71.25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9.6649999999999991</v>
      </c>
      <c r="K17">
        <v>219.60909599999999</v>
      </c>
      <c r="L17">
        <v>631.23255500000005</v>
      </c>
      <c r="M17">
        <v>88.918000000000006</v>
      </c>
      <c r="N17">
        <v>114.167812</v>
      </c>
      <c r="O17">
        <v>119.52282700000001</v>
      </c>
      <c r="P17">
        <v>134.64311499999999</v>
      </c>
      <c r="Q17">
        <v>21.089030000000001</v>
      </c>
      <c r="R17">
        <v>40.970032000000003</v>
      </c>
      <c r="S17">
        <v>25.506032000000001</v>
      </c>
      <c r="T17">
        <v>0</v>
      </c>
      <c r="U17">
        <v>337.28433799999999</v>
      </c>
      <c r="V17">
        <v>19.934449000000001</v>
      </c>
      <c r="W17">
        <v>43.413246999999998</v>
      </c>
      <c r="X17">
        <v>142.57385199999999</v>
      </c>
      <c r="Y17">
        <v>0</v>
      </c>
      <c r="Z17">
        <v>6.3788999999999998</v>
      </c>
      <c r="AA17">
        <v>0</v>
      </c>
      <c r="AB17">
        <v>12.625776</v>
      </c>
      <c r="AC17">
        <v>9.3536319999999993</v>
      </c>
      <c r="AD17">
        <v>26.428653000000001</v>
      </c>
      <c r="AE17">
        <v>47.780431</v>
      </c>
      <c r="AF17">
        <v>6.1942979999999999</v>
      </c>
      <c r="AG17">
        <v>35.714880999999998</v>
      </c>
      <c r="AH17">
        <v>45.21461</v>
      </c>
      <c r="AI17">
        <v>0</v>
      </c>
      <c r="AJ17">
        <v>0</v>
      </c>
      <c r="AK17">
        <v>49.672784</v>
      </c>
      <c r="AL17">
        <v>60.645941999999998</v>
      </c>
      <c r="AM17">
        <v>15.202465</v>
      </c>
      <c r="AN17">
        <v>0.66560900000000001</v>
      </c>
      <c r="AO17">
        <v>21.027173999999999</v>
      </c>
      <c r="AP17">
        <v>4.9523460000000004</v>
      </c>
      <c r="AQ17">
        <v>0</v>
      </c>
      <c r="AR17">
        <v>48.015720000000002</v>
      </c>
      <c r="AS17">
        <v>0</v>
      </c>
      <c r="AT17">
        <v>14.494407000000001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71.25</v>
      </c>
      <c r="BA17">
        <f t="shared" si="1"/>
        <v>2424.1470129999998</v>
      </c>
      <c r="BD17">
        <v>22.49</v>
      </c>
      <c r="BE17">
        <v>7.12</v>
      </c>
      <c r="BF17">
        <v>0.95</v>
      </c>
      <c r="BG17">
        <v>1.7</v>
      </c>
      <c r="BH17">
        <v>5.44</v>
      </c>
      <c r="BI17">
        <v>4.53</v>
      </c>
      <c r="BJ17">
        <v>1.46</v>
      </c>
      <c r="BK17">
        <v>2.0499999999999998</v>
      </c>
      <c r="BL17">
        <v>2.9</v>
      </c>
      <c r="BM17">
        <v>1.57</v>
      </c>
      <c r="BN17">
        <v>0.48</v>
      </c>
      <c r="BO17">
        <v>14.01</v>
      </c>
      <c r="BP17">
        <v>0</v>
      </c>
      <c r="BQ17">
        <v>4.1100000000000003</v>
      </c>
      <c r="BR17">
        <v>2.0099999999999998</v>
      </c>
      <c r="BS17">
        <v>0.43</v>
      </c>
      <c r="BT17">
        <v>0</v>
      </c>
      <c r="BU17">
        <v>0</v>
      </c>
      <c r="BV17">
        <v>0</v>
      </c>
      <c r="BW17">
        <f t="shared" si="2"/>
        <v>71.25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9.6649999999999991</v>
      </c>
      <c r="K18">
        <v>219.60909599999999</v>
      </c>
      <c r="L18">
        <v>631.23255500000005</v>
      </c>
      <c r="M18">
        <v>88.918000000000006</v>
      </c>
      <c r="N18">
        <v>114.167812</v>
      </c>
      <c r="O18">
        <v>119.52282700000001</v>
      </c>
      <c r="P18">
        <v>134.64311499999999</v>
      </c>
      <c r="Q18">
        <v>21.089030000000001</v>
      </c>
      <c r="R18">
        <v>40.970032000000003</v>
      </c>
      <c r="S18">
        <v>25.506032000000001</v>
      </c>
      <c r="T18">
        <v>0</v>
      </c>
      <c r="U18">
        <v>337.28433799999999</v>
      </c>
      <c r="V18">
        <v>19.934449000000001</v>
      </c>
      <c r="W18">
        <v>43.413246999999998</v>
      </c>
      <c r="X18">
        <v>142.57385199999999</v>
      </c>
      <c r="Y18">
        <v>0</v>
      </c>
      <c r="Z18">
        <v>6.3788999999999998</v>
      </c>
      <c r="AA18">
        <v>0</v>
      </c>
      <c r="AB18">
        <v>12.625776</v>
      </c>
      <c r="AC18">
        <v>9.3536319999999993</v>
      </c>
      <c r="AD18">
        <v>26.428653000000001</v>
      </c>
      <c r="AE18">
        <v>47.780431</v>
      </c>
      <c r="AF18">
        <v>6.1942979999999999</v>
      </c>
      <c r="AG18">
        <v>35.714880999999998</v>
      </c>
      <c r="AH18">
        <v>45.21461</v>
      </c>
      <c r="AI18">
        <v>0</v>
      </c>
      <c r="AJ18">
        <v>0</v>
      </c>
      <c r="AK18">
        <v>49.672784</v>
      </c>
      <c r="AL18">
        <v>60.645941999999998</v>
      </c>
      <c r="AM18">
        <v>15.202465</v>
      </c>
      <c r="AN18">
        <v>0.66560900000000001</v>
      </c>
      <c r="AO18">
        <v>21.027173999999999</v>
      </c>
      <c r="AP18">
        <v>4.9523460000000004</v>
      </c>
      <c r="AQ18">
        <v>0</v>
      </c>
      <c r="AR18">
        <v>48.015720000000002</v>
      </c>
      <c r="AS18">
        <v>0</v>
      </c>
      <c r="AT18">
        <v>14.494407000000001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71.25</v>
      </c>
      <c r="BA18">
        <f t="shared" si="1"/>
        <v>2424.1470129999998</v>
      </c>
      <c r="BD18">
        <v>22.49</v>
      </c>
      <c r="BE18">
        <v>7.12</v>
      </c>
      <c r="BF18">
        <v>0.95</v>
      </c>
      <c r="BG18">
        <v>1.7</v>
      </c>
      <c r="BH18">
        <v>5.44</v>
      </c>
      <c r="BI18">
        <v>4.53</v>
      </c>
      <c r="BJ18">
        <v>1.46</v>
      </c>
      <c r="BK18">
        <v>2.0499999999999998</v>
      </c>
      <c r="BL18">
        <v>2.9</v>
      </c>
      <c r="BM18">
        <v>1.57</v>
      </c>
      <c r="BN18">
        <v>0.48</v>
      </c>
      <c r="BO18">
        <v>14.01</v>
      </c>
      <c r="BP18">
        <v>0</v>
      </c>
      <c r="BQ18">
        <v>4.1100000000000003</v>
      </c>
      <c r="BR18">
        <v>2.0099999999999998</v>
      </c>
      <c r="BS18">
        <v>0.43</v>
      </c>
      <c r="BT18">
        <v>0</v>
      </c>
      <c r="BU18">
        <v>0</v>
      </c>
      <c r="BV18">
        <v>0</v>
      </c>
      <c r="BW18">
        <f t="shared" si="2"/>
        <v>71.25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9.6649999999999991</v>
      </c>
      <c r="K19">
        <v>219.60909599999999</v>
      </c>
      <c r="L19">
        <v>631.23255500000005</v>
      </c>
      <c r="M19">
        <v>88.918000000000006</v>
      </c>
      <c r="N19">
        <v>114.167812</v>
      </c>
      <c r="O19">
        <v>119.52282700000001</v>
      </c>
      <c r="P19">
        <v>134.64311499999999</v>
      </c>
      <c r="Q19">
        <v>21.089030000000001</v>
      </c>
      <c r="R19">
        <v>40.970032000000003</v>
      </c>
      <c r="S19">
        <v>25.506032000000001</v>
      </c>
      <c r="T19">
        <v>0</v>
      </c>
      <c r="U19">
        <v>337.28433799999999</v>
      </c>
      <c r="V19">
        <v>19.934449000000001</v>
      </c>
      <c r="W19">
        <v>43.413246999999998</v>
      </c>
      <c r="X19">
        <v>142.57385199999999</v>
      </c>
      <c r="Y19">
        <v>0</v>
      </c>
      <c r="Z19">
        <v>6.3788999999999998</v>
      </c>
      <c r="AA19">
        <v>0</v>
      </c>
      <c r="AB19">
        <v>12.625776</v>
      </c>
      <c r="AC19">
        <v>9.3536319999999993</v>
      </c>
      <c r="AD19">
        <v>26.428653000000001</v>
      </c>
      <c r="AE19">
        <v>47.780431</v>
      </c>
      <c r="AF19">
        <v>6.1942979999999999</v>
      </c>
      <c r="AG19">
        <v>35.714880999999998</v>
      </c>
      <c r="AH19">
        <v>45.21461</v>
      </c>
      <c r="AI19">
        <v>0</v>
      </c>
      <c r="AJ19">
        <v>0</v>
      </c>
      <c r="AK19">
        <v>49.672784</v>
      </c>
      <c r="AL19">
        <v>64.576697999999993</v>
      </c>
      <c r="AM19">
        <v>15.202465</v>
      </c>
      <c r="AN19">
        <v>0.66560900000000001</v>
      </c>
      <c r="AO19">
        <v>21.027173999999999</v>
      </c>
      <c r="AP19">
        <v>5.5713889999999999</v>
      </c>
      <c r="AQ19">
        <v>0</v>
      </c>
      <c r="AR19">
        <v>48.015720000000002</v>
      </c>
      <c r="AS19">
        <v>0</v>
      </c>
      <c r="AT19">
        <v>14.191751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71.25</v>
      </c>
      <c r="BA19">
        <f t="shared" si="1"/>
        <v>2428.3941559999994</v>
      </c>
      <c r="BD19">
        <v>22.49</v>
      </c>
      <c r="BE19">
        <v>7.12</v>
      </c>
      <c r="BF19">
        <v>0.95</v>
      </c>
      <c r="BG19">
        <v>1.7</v>
      </c>
      <c r="BH19">
        <v>5.44</v>
      </c>
      <c r="BI19">
        <v>4.53</v>
      </c>
      <c r="BJ19">
        <v>1.46</v>
      </c>
      <c r="BK19">
        <v>2.0499999999999998</v>
      </c>
      <c r="BL19">
        <v>2.9</v>
      </c>
      <c r="BM19">
        <v>1.57</v>
      </c>
      <c r="BN19">
        <v>0.48</v>
      </c>
      <c r="BO19">
        <v>14.01</v>
      </c>
      <c r="BP19">
        <v>0</v>
      </c>
      <c r="BQ19">
        <v>4.1100000000000003</v>
      </c>
      <c r="BR19">
        <v>2.0099999999999998</v>
      </c>
      <c r="BS19">
        <v>0.43</v>
      </c>
      <c r="BT19">
        <v>0</v>
      </c>
      <c r="BU19">
        <v>0</v>
      </c>
      <c r="BV19">
        <v>0</v>
      </c>
      <c r="BW19">
        <f t="shared" si="2"/>
        <v>71.25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9.6649999999999991</v>
      </c>
      <c r="K20">
        <v>219.60909599999999</v>
      </c>
      <c r="L20">
        <v>631.23255500000005</v>
      </c>
      <c r="M20">
        <v>88.918000000000006</v>
      </c>
      <c r="N20">
        <v>114.167812</v>
      </c>
      <c r="O20">
        <v>119.52282700000001</v>
      </c>
      <c r="P20">
        <v>134.64311499999999</v>
      </c>
      <c r="Q20">
        <v>21.089030000000001</v>
      </c>
      <c r="R20">
        <v>40.970032000000003</v>
      </c>
      <c r="S20">
        <v>25.506032000000001</v>
      </c>
      <c r="T20">
        <v>0</v>
      </c>
      <c r="U20">
        <v>337.28433799999999</v>
      </c>
      <c r="V20">
        <v>19.934449000000001</v>
      </c>
      <c r="W20">
        <v>43.413246999999998</v>
      </c>
      <c r="X20">
        <v>142.57385199999999</v>
      </c>
      <c r="Y20">
        <v>0</v>
      </c>
      <c r="Z20">
        <v>6.3788999999999998</v>
      </c>
      <c r="AA20">
        <v>0</v>
      </c>
      <c r="AB20">
        <v>12.625776</v>
      </c>
      <c r="AC20">
        <v>9.3536319999999993</v>
      </c>
      <c r="AD20">
        <v>26.428653000000001</v>
      </c>
      <c r="AE20">
        <v>47.780431</v>
      </c>
      <c r="AF20">
        <v>6.1942979999999999</v>
      </c>
      <c r="AG20">
        <v>35.714880999999998</v>
      </c>
      <c r="AH20">
        <v>45.21461</v>
      </c>
      <c r="AI20">
        <v>0</v>
      </c>
      <c r="AJ20">
        <v>0</v>
      </c>
      <c r="AK20">
        <v>49.672784</v>
      </c>
      <c r="AL20">
        <v>64.576697999999993</v>
      </c>
      <c r="AM20">
        <v>15.202465</v>
      </c>
      <c r="AN20">
        <v>0.66560900000000001</v>
      </c>
      <c r="AO20">
        <v>21.027173999999999</v>
      </c>
      <c r="AP20">
        <v>5.5713889999999999</v>
      </c>
      <c r="AQ20">
        <v>0</v>
      </c>
      <c r="AR20">
        <v>48.015720000000002</v>
      </c>
      <c r="AS20">
        <v>0</v>
      </c>
      <c r="AT20">
        <v>14.494407000000001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71.25</v>
      </c>
      <c r="BA20">
        <f t="shared" si="1"/>
        <v>2428.6968119999997</v>
      </c>
      <c r="BD20">
        <v>22.49</v>
      </c>
      <c r="BE20">
        <v>7.12</v>
      </c>
      <c r="BF20">
        <v>0.95</v>
      </c>
      <c r="BG20">
        <v>1.7</v>
      </c>
      <c r="BH20">
        <v>5.44</v>
      </c>
      <c r="BI20">
        <v>4.53</v>
      </c>
      <c r="BJ20">
        <v>1.46</v>
      </c>
      <c r="BK20">
        <v>2.0499999999999998</v>
      </c>
      <c r="BL20">
        <v>2.9</v>
      </c>
      <c r="BM20">
        <v>1.57</v>
      </c>
      <c r="BN20">
        <v>0.48</v>
      </c>
      <c r="BO20">
        <v>14.01</v>
      </c>
      <c r="BP20">
        <v>0</v>
      </c>
      <c r="BQ20">
        <v>4.1100000000000003</v>
      </c>
      <c r="BR20">
        <v>2.0099999999999998</v>
      </c>
      <c r="BS20">
        <v>0.43</v>
      </c>
      <c r="BT20">
        <v>0</v>
      </c>
      <c r="BU20">
        <v>0</v>
      </c>
      <c r="BV20">
        <v>0</v>
      </c>
      <c r="BW20">
        <f t="shared" si="2"/>
        <v>71.25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9.6649999999999991</v>
      </c>
      <c r="K21">
        <v>219.60909599999999</v>
      </c>
      <c r="L21">
        <v>631.23255500000005</v>
      </c>
      <c r="M21">
        <v>88.918000000000006</v>
      </c>
      <c r="N21">
        <v>114.167812</v>
      </c>
      <c r="O21">
        <v>119.52282700000001</v>
      </c>
      <c r="P21">
        <v>130.47749999999999</v>
      </c>
      <c r="Q21">
        <v>21.089030000000001</v>
      </c>
      <c r="R21">
        <v>40.970032000000003</v>
      </c>
      <c r="S21">
        <v>25.506032000000001</v>
      </c>
      <c r="T21">
        <v>0</v>
      </c>
      <c r="U21">
        <v>337.28433799999999</v>
      </c>
      <c r="V21">
        <v>19.934449000000001</v>
      </c>
      <c r="W21">
        <v>43.413246999999998</v>
      </c>
      <c r="X21">
        <v>142.57385199999999</v>
      </c>
      <c r="Y21">
        <v>0</v>
      </c>
      <c r="Z21">
        <v>6.3788999999999998</v>
      </c>
      <c r="AA21">
        <v>0</v>
      </c>
      <c r="AB21">
        <v>12.625776</v>
      </c>
      <c r="AC21">
        <v>9.3536319999999993</v>
      </c>
      <c r="AD21">
        <v>26.428653000000001</v>
      </c>
      <c r="AE21">
        <v>47.780431</v>
      </c>
      <c r="AF21">
        <v>6.1942979999999999</v>
      </c>
      <c r="AG21">
        <v>35.714880999999998</v>
      </c>
      <c r="AH21">
        <v>45.21461</v>
      </c>
      <c r="AI21">
        <v>0</v>
      </c>
      <c r="AJ21">
        <v>0</v>
      </c>
      <c r="AK21">
        <v>49.672784</v>
      </c>
      <c r="AL21">
        <v>64.576697999999993</v>
      </c>
      <c r="AM21">
        <v>15.202465</v>
      </c>
      <c r="AN21">
        <v>0.66560900000000001</v>
      </c>
      <c r="AO21">
        <v>21.027173999999999</v>
      </c>
      <c r="AP21">
        <v>5.5713889999999999</v>
      </c>
      <c r="AQ21">
        <v>0</v>
      </c>
      <c r="AR21">
        <v>48.015720000000002</v>
      </c>
      <c r="AS21">
        <v>0</v>
      </c>
      <c r="AT21">
        <v>14.494407000000001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71.25</v>
      </c>
      <c r="BA21">
        <f t="shared" si="1"/>
        <v>2424.5311969999993</v>
      </c>
      <c r="BD21">
        <v>22.49</v>
      </c>
      <c r="BE21">
        <v>7.12</v>
      </c>
      <c r="BF21">
        <v>0.95</v>
      </c>
      <c r="BG21">
        <v>1.7</v>
      </c>
      <c r="BH21">
        <v>5.44</v>
      </c>
      <c r="BI21">
        <v>4.53</v>
      </c>
      <c r="BJ21">
        <v>1.46</v>
      </c>
      <c r="BK21">
        <v>2.0499999999999998</v>
      </c>
      <c r="BL21">
        <v>2.9</v>
      </c>
      <c r="BM21">
        <v>1.57</v>
      </c>
      <c r="BN21">
        <v>0.48</v>
      </c>
      <c r="BO21">
        <v>14.01</v>
      </c>
      <c r="BP21">
        <v>0</v>
      </c>
      <c r="BQ21">
        <v>4.1100000000000003</v>
      </c>
      <c r="BR21">
        <v>2.0099999999999998</v>
      </c>
      <c r="BS21">
        <v>0.43</v>
      </c>
      <c r="BT21">
        <v>0</v>
      </c>
      <c r="BU21">
        <v>0</v>
      </c>
      <c r="BV21">
        <v>0</v>
      </c>
      <c r="BW21">
        <f t="shared" si="2"/>
        <v>71.25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9.6649999999999991</v>
      </c>
      <c r="K22">
        <v>219.60909599999999</v>
      </c>
      <c r="L22">
        <v>631.23255500000005</v>
      </c>
      <c r="M22">
        <v>88.918000000000006</v>
      </c>
      <c r="N22">
        <v>114.167812</v>
      </c>
      <c r="O22">
        <v>119.52282700000001</v>
      </c>
      <c r="P22">
        <v>130.47749999999999</v>
      </c>
      <c r="Q22">
        <v>21.089030000000001</v>
      </c>
      <c r="R22">
        <v>40.970032000000003</v>
      </c>
      <c r="S22">
        <v>25.506032000000001</v>
      </c>
      <c r="T22">
        <v>0</v>
      </c>
      <c r="U22">
        <v>337.28433799999999</v>
      </c>
      <c r="V22">
        <v>19.934449000000001</v>
      </c>
      <c r="W22">
        <v>43.413246999999998</v>
      </c>
      <c r="X22">
        <v>142.57385199999999</v>
      </c>
      <c r="Y22">
        <v>0</v>
      </c>
      <c r="Z22">
        <v>6.3788999999999998</v>
      </c>
      <c r="AA22">
        <v>0</v>
      </c>
      <c r="AB22">
        <v>12.625776</v>
      </c>
      <c r="AC22">
        <v>9.3536319999999993</v>
      </c>
      <c r="AD22">
        <v>26.428653000000001</v>
      </c>
      <c r="AE22">
        <v>47.780431</v>
      </c>
      <c r="AF22">
        <v>6.1942979999999999</v>
      </c>
      <c r="AG22">
        <v>35.714880999999998</v>
      </c>
      <c r="AH22">
        <v>45.21461</v>
      </c>
      <c r="AI22">
        <v>0</v>
      </c>
      <c r="AJ22">
        <v>0</v>
      </c>
      <c r="AK22">
        <v>49.672784</v>
      </c>
      <c r="AL22">
        <v>64.576697999999993</v>
      </c>
      <c r="AM22">
        <v>15.202465</v>
      </c>
      <c r="AN22">
        <v>0.66560900000000001</v>
      </c>
      <c r="AO22">
        <v>21.027173999999999</v>
      </c>
      <c r="AP22">
        <v>5.5713889999999999</v>
      </c>
      <c r="AQ22">
        <v>0</v>
      </c>
      <c r="AR22">
        <v>48.015720000000002</v>
      </c>
      <c r="AS22">
        <v>0</v>
      </c>
      <c r="AT22">
        <v>14.494407000000001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71.25</v>
      </c>
      <c r="BA22">
        <f t="shared" si="1"/>
        <v>2424.5311969999993</v>
      </c>
      <c r="BD22">
        <v>22.49</v>
      </c>
      <c r="BE22">
        <v>7.12</v>
      </c>
      <c r="BF22">
        <v>0.95</v>
      </c>
      <c r="BG22">
        <v>1.7</v>
      </c>
      <c r="BH22">
        <v>5.44</v>
      </c>
      <c r="BI22">
        <v>4.53</v>
      </c>
      <c r="BJ22">
        <v>1.46</v>
      </c>
      <c r="BK22">
        <v>2.0499999999999998</v>
      </c>
      <c r="BL22">
        <v>2.9</v>
      </c>
      <c r="BM22">
        <v>1.57</v>
      </c>
      <c r="BN22">
        <v>0.48</v>
      </c>
      <c r="BO22">
        <v>14.01</v>
      </c>
      <c r="BP22">
        <v>0</v>
      </c>
      <c r="BQ22">
        <v>4.1100000000000003</v>
      </c>
      <c r="BR22">
        <v>2.0099999999999998</v>
      </c>
      <c r="BS22">
        <v>0.43</v>
      </c>
      <c r="BT22">
        <v>0</v>
      </c>
      <c r="BU22">
        <v>0</v>
      </c>
      <c r="BV22">
        <v>0</v>
      </c>
      <c r="BW22">
        <f t="shared" si="2"/>
        <v>71.25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9.6649999999999991</v>
      </c>
      <c r="K23">
        <v>219.60909599999999</v>
      </c>
      <c r="L23">
        <v>631.23255500000005</v>
      </c>
      <c r="M23">
        <v>88.918000000000006</v>
      </c>
      <c r="N23">
        <v>114.167812</v>
      </c>
      <c r="O23">
        <v>119.52282700000001</v>
      </c>
      <c r="P23">
        <v>130.47749999999999</v>
      </c>
      <c r="Q23">
        <v>21.089030000000001</v>
      </c>
      <c r="R23">
        <v>40.970032000000003</v>
      </c>
      <c r="S23">
        <v>25.506032000000001</v>
      </c>
      <c r="T23">
        <v>0</v>
      </c>
      <c r="U23">
        <v>337.28433799999999</v>
      </c>
      <c r="V23">
        <v>19.934449000000001</v>
      </c>
      <c r="W23">
        <v>43.999912000000002</v>
      </c>
      <c r="X23">
        <v>142.57385199999999</v>
      </c>
      <c r="Y23">
        <v>0</v>
      </c>
      <c r="Z23">
        <v>6.3788999999999998</v>
      </c>
      <c r="AA23">
        <v>0</v>
      </c>
      <c r="AB23">
        <v>12.625776</v>
      </c>
      <c r="AC23">
        <v>9.3536319999999993</v>
      </c>
      <c r="AD23">
        <v>26.428653000000001</v>
      </c>
      <c r="AE23">
        <v>47.780431</v>
      </c>
      <c r="AF23">
        <v>6.1942979999999999</v>
      </c>
      <c r="AG23">
        <v>35.714880999999998</v>
      </c>
      <c r="AH23">
        <v>45.21461</v>
      </c>
      <c r="AI23">
        <v>0</v>
      </c>
      <c r="AJ23">
        <v>0</v>
      </c>
      <c r="AK23">
        <v>49.672784</v>
      </c>
      <c r="AL23">
        <v>64.576697999999993</v>
      </c>
      <c r="AM23">
        <v>15.202465</v>
      </c>
      <c r="AN23">
        <v>0.66560900000000001</v>
      </c>
      <c r="AO23">
        <v>21.027173999999999</v>
      </c>
      <c r="AP23">
        <v>5.5713889999999999</v>
      </c>
      <c r="AQ23">
        <v>0</v>
      </c>
      <c r="AR23">
        <v>48.015720000000002</v>
      </c>
      <c r="AS23">
        <v>0</v>
      </c>
      <c r="AT23">
        <v>14.494407000000001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71.010000000000005</v>
      </c>
      <c r="BA23">
        <f t="shared" si="1"/>
        <v>2424.8778619999998</v>
      </c>
      <c r="BD23">
        <v>22.49</v>
      </c>
      <c r="BE23">
        <v>7.12</v>
      </c>
      <c r="BF23">
        <v>0.95</v>
      </c>
      <c r="BG23">
        <v>1.7</v>
      </c>
      <c r="BH23">
        <v>5.44</v>
      </c>
      <c r="BI23">
        <v>4.53</v>
      </c>
      <c r="BJ23">
        <v>1.46</v>
      </c>
      <c r="BK23">
        <v>2.0499999999999998</v>
      </c>
      <c r="BL23">
        <v>2.66</v>
      </c>
      <c r="BM23">
        <v>1.57</v>
      </c>
      <c r="BN23">
        <v>0.48</v>
      </c>
      <c r="BO23">
        <v>14.01</v>
      </c>
      <c r="BP23">
        <v>0</v>
      </c>
      <c r="BQ23">
        <v>4.1100000000000003</v>
      </c>
      <c r="BR23">
        <v>2.0099999999999998</v>
      </c>
      <c r="BS23">
        <v>0.43</v>
      </c>
      <c r="BT23">
        <v>0</v>
      </c>
      <c r="BU23">
        <v>0</v>
      </c>
      <c r="BV23">
        <v>0</v>
      </c>
      <c r="BW23">
        <f t="shared" si="2"/>
        <v>71.010000000000005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9.6649999999999991</v>
      </c>
      <c r="K24">
        <v>219.60909599999999</v>
      </c>
      <c r="L24">
        <v>631.23255500000005</v>
      </c>
      <c r="M24">
        <v>88.918000000000006</v>
      </c>
      <c r="N24">
        <v>114.167812</v>
      </c>
      <c r="O24">
        <v>119.52282700000001</v>
      </c>
      <c r="P24">
        <v>130.47749999999999</v>
      </c>
      <c r="Q24">
        <v>21.089030000000001</v>
      </c>
      <c r="R24">
        <v>40.970032000000003</v>
      </c>
      <c r="S24">
        <v>25.506032000000001</v>
      </c>
      <c r="T24">
        <v>0</v>
      </c>
      <c r="U24">
        <v>337.28433799999999</v>
      </c>
      <c r="V24">
        <v>19.934449000000001</v>
      </c>
      <c r="W24">
        <v>43.999912000000002</v>
      </c>
      <c r="X24">
        <v>142.57385199999999</v>
      </c>
      <c r="Y24">
        <v>0</v>
      </c>
      <c r="Z24">
        <v>6.3788999999999998</v>
      </c>
      <c r="AA24">
        <v>0</v>
      </c>
      <c r="AB24">
        <v>12.625776</v>
      </c>
      <c r="AC24">
        <v>9.3536319999999993</v>
      </c>
      <c r="AD24">
        <v>26.428653000000001</v>
      </c>
      <c r="AE24">
        <v>47.780431</v>
      </c>
      <c r="AF24">
        <v>6.1942979999999999</v>
      </c>
      <c r="AG24">
        <v>35.714880999999998</v>
      </c>
      <c r="AH24">
        <v>45.21461</v>
      </c>
      <c r="AI24">
        <v>0</v>
      </c>
      <c r="AJ24">
        <v>0</v>
      </c>
      <c r="AK24">
        <v>49.672784</v>
      </c>
      <c r="AL24">
        <v>64.576697999999993</v>
      </c>
      <c r="AM24">
        <v>15.202465</v>
      </c>
      <c r="AN24">
        <v>0.66560900000000001</v>
      </c>
      <c r="AO24">
        <v>21.027173999999999</v>
      </c>
      <c r="AP24">
        <v>5.5713889999999999</v>
      </c>
      <c r="AQ24">
        <v>14.369922000000001</v>
      </c>
      <c r="AR24">
        <v>48.015720000000002</v>
      </c>
      <c r="AS24">
        <v>0</v>
      </c>
      <c r="AT24">
        <v>14.494407000000001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71.010000000000005</v>
      </c>
      <c r="BA24">
        <f t="shared" si="1"/>
        <v>2439.2477839999997</v>
      </c>
      <c r="BD24">
        <v>22.49</v>
      </c>
      <c r="BE24">
        <v>7.12</v>
      </c>
      <c r="BF24">
        <v>0.95</v>
      </c>
      <c r="BG24">
        <v>1.7</v>
      </c>
      <c r="BH24">
        <v>5.44</v>
      </c>
      <c r="BI24">
        <v>4.53</v>
      </c>
      <c r="BJ24">
        <v>1.46</v>
      </c>
      <c r="BK24">
        <v>2.0499999999999998</v>
      </c>
      <c r="BL24">
        <v>2.66</v>
      </c>
      <c r="BM24">
        <v>1.57</v>
      </c>
      <c r="BN24">
        <v>0.48</v>
      </c>
      <c r="BO24">
        <v>14.01</v>
      </c>
      <c r="BP24">
        <v>0</v>
      </c>
      <c r="BQ24">
        <v>4.1100000000000003</v>
      </c>
      <c r="BR24">
        <v>2.0099999999999998</v>
      </c>
      <c r="BS24">
        <v>0.43</v>
      </c>
      <c r="BT24">
        <v>0</v>
      </c>
      <c r="BU24">
        <v>0</v>
      </c>
      <c r="BV24">
        <v>0</v>
      </c>
      <c r="BW24">
        <f t="shared" si="2"/>
        <v>71.010000000000005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9.6649999999999991</v>
      </c>
      <c r="K25">
        <v>219.60909599999999</v>
      </c>
      <c r="L25">
        <v>631.23255500000005</v>
      </c>
      <c r="M25">
        <v>88.918000000000006</v>
      </c>
      <c r="N25">
        <v>114.167812</v>
      </c>
      <c r="O25">
        <v>119.52282700000001</v>
      </c>
      <c r="P25">
        <v>130.47749999999999</v>
      </c>
      <c r="Q25">
        <v>21.089030000000001</v>
      </c>
      <c r="R25">
        <v>40.970032000000003</v>
      </c>
      <c r="S25">
        <v>25.506032000000001</v>
      </c>
      <c r="T25">
        <v>0</v>
      </c>
      <c r="U25">
        <v>331.630312</v>
      </c>
      <c r="V25">
        <v>19.934449000000001</v>
      </c>
      <c r="W25">
        <v>43.999912000000002</v>
      </c>
      <c r="X25">
        <v>142.57385199999999</v>
      </c>
      <c r="Y25">
        <v>0</v>
      </c>
      <c r="Z25">
        <v>6.3788999999999998</v>
      </c>
      <c r="AA25">
        <v>12.980095</v>
      </c>
      <c r="AB25">
        <v>21.901855999999999</v>
      </c>
      <c r="AC25">
        <v>9.3536319999999993</v>
      </c>
      <c r="AD25">
        <v>26.428653000000001</v>
      </c>
      <c r="AE25">
        <v>47.780431</v>
      </c>
      <c r="AF25">
        <v>6.1942979999999999</v>
      </c>
      <c r="AG25">
        <v>35.714880999999998</v>
      </c>
      <c r="AH25">
        <v>45.21461</v>
      </c>
      <c r="AI25">
        <v>0</v>
      </c>
      <c r="AJ25">
        <v>0</v>
      </c>
      <c r="AK25">
        <v>49.672784</v>
      </c>
      <c r="AL25">
        <v>64.576697999999993</v>
      </c>
      <c r="AM25">
        <v>15.202465</v>
      </c>
      <c r="AN25">
        <v>0.66560900000000001</v>
      </c>
      <c r="AO25">
        <v>21.027173999999999</v>
      </c>
      <c r="AP25">
        <v>5.5713889999999999</v>
      </c>
      <c r="AQ25">
        <v>14.369922000000001</v>
      </c>
      <c r="AR25">
        <v>48.015720000000002</v>
      </c>
      <c r="AS25">
        <v>0</v>
      </c>
      <c r="AT25">
        <v>14.494407000000001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71.010000000000005</v>
      </c>
      <c r="BA25">
        <f t="shared" si="1"/>
        <v>2455.8499329999995</v>
      </c>
      <c r="BD25">
        <v>22.49</v>
      </c>
      <c r="BE25">
        <v>7.12</v>
      </c>
      <c r="BF25">
        <v>0.95</v>
      </c>
      <c r="BG25">
        <v>1.7</v>
      </c>
      <c r="BH25">
        <v>5.44</v>
      </c>
      <c r="BI25">
        <v>4.53</v>
      </c>
      <c r="BJ25">
        <v>1.46</v>
      </c>
      <c r="BK25">
        <v>2.0499999999999998</v>
      </c>
      <c r="BL25">
        <v>2.66</v>
      </c>
      <c r="BM25">
        <v>1.57</v>
      </c>
      <c r="BN25">
        <v>0.48</v>
      </c>
      <c r="BO25">
        <v>14.01</v>
      </c>
      <c r="BP25">
        <v>0</v>
      </c>
      <c r="BQ25">
        <v>4.1100000000000003</v>
      </c>
      <c r="BR25">
        <v>2.0099999999999998</v>
      </c>
      <c r="BS25">
        <v>0.43</v>
      </c>
      <c r="BT25">
        <v>0</v>
      </c>
      <c r="BU25">
        <v>0</v>
      </c>
      <c r="BV25">
        <v>0</v>
      </c>
      <c r="BW25">
        <f t="shared" si="2"/>
        <v>71.010000000000005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9.6649999999999991</v>
      </c>
      <c r="K26">
        <v>219.60909599999999</v>
      </c>
      <c r="L26">
        <v>631.23255500000005</v>
      </c>
      <c r="M26">
        <v>88.918000000000006</v>
      </c>
      <c r="N26">
        <v>114.167812</v>
      </c>
      <c r="O26">
        <v>119.52282700000001</v>
      </c>
      <c r="P26">
        <v>130.47749999999999</v>
      </c>
      <c r="Q26">
        <v>21.089030000000001</v>
      </c>
      <c r="R26">
        <v>40.970032000000003</v>
      </c>
      <c r="S26">
        <v>25.506032000000001</v>
      </c>
      <c r="T26">
        <v>0</v>
      </c>
      <c r="U26">
        <v>331.630312</v>
      </c>
      <c r="V26">
        <v>19.934449000000001</v>
      </c>
      <c r="W26">
        <v>43.999912000000002</v>
      </c>
      <c r="X26">
        <v>142.57385199999999</v>
      </c>
      <c r="Y26">
        <v>0</v>
      </c>
      <c r="Z26">
        <v>6.3788999999999998</v>
      </c>
      <c r="AA26">
        <v>12.980095</v>
      </c>
      <c r="AB26">
        <v>25.380386999999999</v>
      </c>
      <c r="AC26">
        <v>17.107301</v>
      </c>
      <c r="AD26">
        <v>26.428653000000001</v>
      </c>
      <c r="AE26">
        <v>47.780431</v>
      </c>
      <c r="AF26">
        <v>6.1942979999999999</v>
      </c>
      <c r="AG26">
        <v>35.714880999999998</v>
      </c>
      <c r="AH26">
        <v>45.21461</v>
      </c>
      <c r="AI26">
        <v>0</v>
      </c>
      <c r="AJ26">
        <v>0</v>
      </c>
      <c r="AK26">
        <v>49.672784</v>
      </c>
      <c r="AL26">
        <v>64.576697999999993</v>
      </c>
      <c r="AM26">
        <v>15.202465</v>
      </c>
      <c r="AN26">
        <v>0.66560900000000001</v>
      </c>
      <c r="AO26">
        <v>21.027173999999999</v>
      </c>
      <c r="AP26">
        <v>5.5713889999999999</v>
      </c>
      <c r="AQ26">
        <v>14.369922000000001</v>
      </c>
      <c r="AR26">
        <v>48.015720000000002</v>
      </c>
      <c r="AS26">
        <v>0</v>
      </c>
      <c r="AT26">
        <v>14.494407000000001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71.09</v>
      </c>
      <c r="BA26">
        <f t="shared" si="1"/>
        <v>2467.1621329999994</v>
      </c>
      <c r="BD26">
        <v>22.49</v>
      </c>
      <c r="BE26">
        <v>7.12</v>
      </c>
      <c r="BF26">
        <v>0.95</v>
      </c>
      <c r="BG26">
        <v>1.7</v>
      </c>
      <c r="BH26">
        <v>5.44</v>
      </c>
      <c r="BI26">
        <v>4.53</v>
      </c>
      <c r="BJ26">
        <v>1.46</v>
      </c>
      <c r="BK26">
        <v>2.0499999999999998</v>
      </c>
      <c r="BL26">
        <v>2.74</v>
      </c>
      <c r="BM26">
        <v>1.57</v>
      </c>
      <c r="BN26">
        <v>0.48</v>
      </c>
      <c r="BO26">
        <v>14.01</v>
      </c>
      <c r="BP26">
        <v>0</v>
      </c>
      <c r="BQ26">
        <v>4.1100000000000003</v>
      </c>
      <c r="BR26">
        <v>2.0099999999999998</v>
      </c>
      <c r="BS26">
        <v>0.43</v>
      </c>
      <c r="BT26">
        <v>0</v>
      </c>
      <c r="BU26">
        <v>0</v>
      </c>
      <c r="BV26">
        <v>0</v>
      </c>
      <c r="BW26">
        <f t="shared" si="2"/>
        <v>71.09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9.6649999999999991</v>
      </c>
      <c r="K27">
        <v>219.60909599999999</v>
      </c>
      <c r="L27">
        <v>631.23255500000005</v>
      </c>
      <c r="M27">
        <v>88.918000000000006</v>
      </c>
      <c r="N27">
        <v>114.167812</v>
      </c>
      <c r="O27">
        <v>119.52282700000001</v>
      </c>
      <c r="P27">
        <v>130.47749999999999</v>
      </c>
      <c r="Q27">
        <v>21.089030000000001</v>
      </c>
      <c r="R27">
        <v>40.970032000000003</v>
      </c>
      <c r="S27">
        <v>25.506032000000001</v>
      </c>
      <c r="T27">
        <v>0</v>
      </c>
      <c r="U27">
        <v>331.630312</v>
      </c>
      <c r="V27">
        <v>19.934449000000001</v>
      </c>
      <c r="W27">
        <v>43.999912000000002</v>
      </c>
      <c r="X27">
        <v>142.57385199999999</v>
      </c>
      <c r="Y27">
        <v>0</v>
      </c>
      <c r="Z27">
        <v>6.3788999999999998</v>
      </c>
      <c r="AA27">
        <v>12.980095</v>
      </c>
      <c r="AB27">
        <v>25.380386999999999</v>
      </c>
      <c r="AC27">
        <v>18.707265</v>
      </c>
      <c r="AD27">
        <v>26.428653000000001</v>
      </c>
      <c r="AE27">
        <v>47.780431</v>
      </c>
      <c r="AF27">
        <v>6.1942979999999999</v>
      </c>
      <c r="AG27">
        <v>35.714880999999998</v>
      </c>
      <c r="AH27">
        <v>45.21461</v>
      </c>
      <c r="AI27">
        <v>0</v>
      </c>
      <c r="AJ27">
        <v>0</v>
      </c>
      <c r="AK27">
        <v>49.672784</v>
      </c>
      <c r="AL27">
        <v>60.645941999999998</v>
      </c>
      <c r="AM27">
        <v>15.202465</v>
      </c>
      <c r="AN27">
        <v>0.66560900000000001</v>
      </c>
      <c r="AO27">
        <v>21.027173999999999</v>
      </c>
      <c r="AP27">
        <v>5.5713889999999999</v>
      </c>
      <c r="AQ27">
        <v>14.369922000000001</v>
      </c>
      <c r="AR27">
        <v>48.015720000000002</v>
      </c>
      <c r="AS27">
        <v>0</v>
      </c>
      <c r="AT27">
        <v>14.494407000000001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71.810000000000016</v>
      </c>
      <c r="BA27">
        <f t="shared" si="1"/>
        <v>2465.5513409999994</v>
      </c>
      <c r="BD27">
        <v>22.49</v>
      </c>
      <c r="BE27">
        <v>7.12</v>
      </c>
      <c r="BF27">
        <v>0.95</v>
      </c>
      <c r="BG27">
        <v>1.75</v>
      </c>
      <c r="BH27">
        <v>5.44</v>
      </c>
      <c r="BI27">
        <v>4.62</v>
      </c>
      <c r="BJ27">
        <v>1.46</v>
      </c>
      <c r="BK27">
        <v>2.0499999999999998</v>
      </c>
      <c r="BL27">
        <v>2.84</v>
      </c>
      <c r="BM27">
        <v>1.57</v>
      </c>
      <c r="BN27">
        <v>0.49</v>
      </c>
      <c r="BO27">
        <v>14.36</v>
      </c>
      <c r="BP27">
        <v>0</v>
      </c>
      <c r="BQ27">
        <v>4.2300000000000004</v>
      </c>
      <c r="BR27">
        <v>2.0099999999999998</v>
      </c>
      <c r="BS27">
        <v>0.43</v>
      </c>
      <c r="BT27">
        <v>0</v>
      </c>
      <c r="BU27">
        <v>0</v>
      </c>
      <c r="BV27">
        <v>0</v>
      </c>
      <c r="BW27">
        <f t="shared" si="2"/>
        <v>71.810000000000016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9.6649999999999991</v>
      </c>
      <c r="K28">
        <v>219.60909599999999</v>
      </c>
      <c r="L28">
        <v>631.23255500000005</v>
      </c>
      <c r="M28">
        <v>88.918000000000006</v>
      </c>
      <c r="N28">
        <v>114.167812</v>
      </c>
      <c r="O28">
        <v>119.52282700000001</v>
      </c>
      <c r="P28">
        <v>130.47749999999999</v>
      </c>
      <c r="Q28">
        <v>21.089030000000001</v>
      </c>
      <c r="R28">
        <v>40.970032000000003</v>
      </c>
      <c r="S28">
        <v>25.506032000000001</v>
      </c>
      <c r="T28">
        <v>0</v>
      </c>
      <c r="U28">
        <v>331.630312</v>
      </c>
      <c r="V28">
        <v>19.934449000000001</v>
      </c>
      <c r="W28">
        <v>43.999912000000002</v>
      </c>
      <c r="X28">
        <v>142.57385199999999</v>
      </c>
      <c r="Y28">
        <v>0</v>
      </c>
      <c r="Z28">
        <v>6.3788999999999998</v>
      </c>
      <c r="AA28">
        <v>27.105492000000002</v>
      </c>
      <c r="AB28">
        <v>25.380386999999999</v>
      </c>
      <c r="AC28">
        <v>18.707265</v>
      </c>
      <c r="AD28">
        <v>26.428653000000001</v>
      </c>
      <c r="AE28">
        <v>47.780431</v>
      </c>
      <c r="AF28">
        <v>6.1942979999999999</v>
      </c>
      <c r="AG28">
        <v>35.714880999999998</v>
      </c>
      <c r="AH28">
        <v>45.21461</v>
      </c>
      <c r="AI28">
        <v>2.460709</v>
      </c>
      <c r="AJ28">
        <v>0</v>
      </c>
      <c r="AK28">
        <v>49.672784</v>
      </c>
      <c r="AL28">
        <v>60.645941999999998</v>
      </c>
      <c r="AM28">
        <v>15.202465</v>
      </c>
      <c r="AN28">
        <v>0.66560900000000001</v>
      </c>
      <c r="AO28">
        <v>21.027173999999999</v>
      </c>
      <c r="AP28">
        <v>5.5713889999999999</v>
      </c>
      <c r="AQ28">
        <v>21.554883</v>
      </c>
      <c r="AR28">
        <v>48.015720000000002</v>
      </c>
      <c r="AS28">
        <v>0</v>
      </c>
      <c r="AT28">
        <v>14.494407000000001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71.810000000000016</v>
      </c>
      <c r="BA28">
        <f t="shared" si="1"/>
        <v>2489.3224079999991</v>
      </c>
      <c r="BD28">
        <v>22.49</v>
      </c>
      <c r="BE28">
        <v>7.12</v>
      </c>
      <c r="BF28">
        <v>0.95</v>
      </c>
      <c r="BG28">
        <v>1.75</v>
      </c>
      <c r="BH28">
        <v>5.44</v>
      </c>
      <c r="BI28">
        <v>4.62</v>
      </c>
      <c r="BJ28">
        <v>1.46</v>
      </c>
      <c r="BK28">
        <v>2.0499999999999998</v>
      </c>
      <c r="BL28">
        <v>2.84</v>
      </c>
      <c r="BM28">
        <v>1.57</v>
      </c>
      <c r="BN28">
        <v>0.49</v>
      </c>
      <c r="BO28">
        <v>14.36</v>
      </c>
      <c r="BP28">
        <v>0</v>
      </c>
      <c r="BQ28">
        <v>4.2300000000000004</v>
      </c>
      <c r="BR28">
        <v>2.0099999999999998</v>
      </c>
      <c r="BS28">
        <v>0.43</v>
      </c>
      <c r="BT28">
        <v>0</v>
      </c>
      <c r="BU28">
        <v>0</v>
      </c>
      <c r="BV28">
        <v>0</v>
      </c>
      <c r="BW28">
        <f t="shared" si="2"/>
        <v>71.810000000000016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9.6649999999999991</v>
      </c>
      <c r="K29">
        <v>216.94484299999999</v>
      </c>
      <c r="L29">
        <v>631.23255500000005</v>
      </c>
      <c r="M29">
        <v>88.918000000000006</v>
      </c>
      <c r="N29">
        <v>114.167812</v>
      </c>
      <c r="O29">
        <v>119.52282700000001</v>
      </c>
      <c r="P29">
        <v>130.47749999999999</v>
      </c>
      <c r="Q29">
        <v>20.903172000000001</v>
      </c>
      <c r="R29">
        <v>40.624893999999998</v>
      </c>
      <c r="S29">
        <v>25.290406000000001</v>
      </c>
      <c r="T29">
        <v>0</v>
      </c>
      <c r="U29">
        <v>331.630312</v>
      </c>
      <c r="V29">
        <v>19.934449000000001</v>
      </c>
      <c r="W29">
        <v>43.999912000000002</v>
      </c>
      <c r="X29">
        <v>142.57385199999999</v>
      </c>
      <c r="Y29">
        <v>0</v>
      </c>
      <c r="Z29">
        <v>12.668495</v>
      </c>
      <c r="AA29">
        <v>27.105492000000002</v>
      </c>
      <c r="AB29">
        <v>25.380386999999999</v>
      </c>
      <c r="AC29">
        <v>18.707265</v>
      </c>
      <c r="AD29">
        <v>26.428653000000001</v>
      </c>
      <c r="AE29">
        <v>47.780431</v>
      </c>
      <c r="AF29">
        <v>6.1942979999999999</v>
      </c>
      <c r="AG29">
        <v>35.714880999999998</v>
      </c>
      <c r="AH29">
        <v>45.21461</v>
      </c>
      <c r="AI29">
        <v>2.460709</v>
      </c>
      <c r="AJ29">
        <v>0</v>
      </c>
      <c r="AK29">
        <v>49.672784</v>
      </c>
      <c r="AL29">
        <v>60.645941999999998</v>
      </c>
      <c r="AM29">
        <v>15.202465</v>
      </c>
      <c r="AN29">
        <v>0.66560900000000001</v>
      </c>
      <c r="AO29">
        <v>21.027173999999999</v>
      </c>
      <c r="AP29">
        <v>5.5713889999999999</v>
      </c>
      <c r="AQ29">
        <v>21.554883</v>
      </c>
      <c r="AR29">
        <v>48.015720000000002</v>
      </c>
      <c r="AS29">
        <v>0</v>
      </c>
      <c r="AT29">
        <v>14.494407000000001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71.59</v>
      </c>
      <c r="BA29">
        <f t="shared" si="1"/>
        <v>2491.9811279999994</v>
      </c>
      <c r="BD29">
        <v>22.49</v>
      </c>
      <c r="BE29">
        <v>7.12</v>
      </c>
      <c r="BF29">
        <v>0.95</v>
      </c>
      <c r="BG29">
        <v>1.75</v>
      </c>
      <c r="BH29">
        <v>5.44</v>
      </c>
      <c r="BI29">
        <v>4.62</v>
      </c>
      <c r="BJ29">
        <v>1.46</v>
      </c>
      <c r="BK29">
        <v>2.0499999999999998</v>
      </c>
      <c r="BL29">
        <v>2.62</v>
      </c>
      <c r="BM29">
        <v>1.57</v>
      </c>
      <c r="BN29">
        <v>0.49</v>
      </c>
      <c r="BO29">
        <v>14.36</v>
      </c>
      <c r="BP29">
        <v>0</v>
      </c>
      <c r="BQ29">
        <v>4.2300000000000004</v>
      </c>
      <c r="BR29">
        <v>2.0099999999999998</v>
      </c>
      <c r="BS29">
        <v>0.43</v>
      </c>
      <c r="BT29">
        <v>0</v>
      </c>
      <c r="BU29">
        <v>0</v>
      </c>
      <c r="BV29">
        <v>0</v>
      </c>
      <c r="BW29">
        <f t="shared" si="2"/>
        <v>71.59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9.6649999999999991</v>
      </c>
      <c r="K30">
        <v>216.94484299999999</v>
      </c>
      <c r="L30">
        <v>631.23255500000005</v>
      </c>
      <c r="M30">
        <v>88.918000000000006</v>
      </c>
      <c r="N30">
        <v>114.167812</v>
      </c>
      <c r="O30">
        <v>119.52282700000001</v>
      </c>
      <c r="P30">
        <v>130.47749999999999</v>
      </c>
      <c r="Q30">
        <v>20.903172000000001</v>
      </c>
      <c r="R30">
        <v>40.624893999999998</v>
      </c>
      <c r="S30">
        <v>25.290406000000001</v>
      </c>
      <c r="T30">
        <v>0</v>
      </c>
      <c r="U30">
        <v>331.630312</v>
      </c>
      <c r="V30">
        <v>19.934449000000001</v>
      </c>
      <c r="W30">
        <v>43.999912000000002</v>
      </c>
      <c r="X30">
        <v>142.57385199999999</v>
      </c>
      <c r="Y30">
        <v>0</v>
      </c>
      <c r="Z30">
        <v>12.668495</v>
      </c>
      <c r="AA30">
        <v>27.105492000000002</v>
      </c>
      <c r="AB30">
        <v>25.380386999999999</v>
      </c>
      <c r="AC30">
        <v>18.707265</v>
      </c>
      <c r="AD30">
        <v>26.428653000000001</v>
      </c>
      <c r="AE30">
        <v>47.780431</v>
      </c>
      <c r="AF30">
        <v>6.1942979999999999</v>
      </c>
      <c r="AG30">
        <v>35.714880999999998</v>
      </c>
      <c r="AH30">
        <v>45.21461</v>
      </c>
      <c r="AI30">
        <v>2.460709</v>
      </c>
      <c r="AJ30">
        <v>0</v>
      </c>
      <c r="AK30">
        <v>49.672784</v>
      </c>
      <c r="AL30">
        <v>60.645941999999998</v>
      </c>
      <c r="AM30">
        <v>15.202465</v>
      </c>
      <c r="AN30">
        <v>0.66560900000000001</v>
      </c>
      <c r="AO30">
        <v>21.027173999999999</v>
      </c>
      <c r="AP30">
        <v>5.5713889999999999</v>
      </c>
      <c r="AQ30">
        <v>21.554883</v>
      </c>
      <c r="AR30">
        <v>48.015720000000002</v>
      </c>
      <c r="AS30">
        <v>0</v>
      </c>
      <c r="AT30">
        <v>14.494407000000001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71.59</v>
      </c>
      <c r="BA30">
        <f t="shared" si="1"/>
        <v>2491.9811279999994</v>
      </c>
      <c r="BD30">
        <v>22.49</v>
      </c>
      <c r="BE30">
        <v>7.12</v>
      </c>
      <c r="BF30">
        <v>0.95</v>
      </c>
      <c r="BG30">
        <v>1.75</v>
      </c>
      <c r="BH30">
        <v>5.44</v>
      </c>
      <c r="BI30">
        <v>4.62</v>
      </c>
      <c r="BJ30">
        <v>1.46</v>
      </c>
      <c r="BK30">
        <v>2.0499999999999998</v>
      </c>
      <c r="BL30">
        <v>2.62</v>
      </c>
      <c r="BM30">
        <v>1.57</v>
      </c>
      <c r="BN30">
        <v>0.49</v>
      </c>
      <c r="BO30">
        <v>14.36</v>
      </c>
      <c r="BP30">
        <v>0</v>
      </c>
      <c r="BQ30">
        <v>4.2300000000000004</v>
      </c>
      <c r="BR30">
        <v>2.0099999999999998</v>
      </c>
      <c r="BS30">
        <v>0.43</v>
      </c>
      <c r="BT30">
        <v>0</v>
      </c>
      <c r="BU30">
        <v>0</v>
      </c>
      <c r="BV30">
        <v>0</v>
      </c>
      <c r="BW30">
        <f t="shared" si="2"/>
        <v>71.59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9.6649999999999991</v>
      </c>
      <c r="K31">
        <v>216.94484299999999</v>
      </c>
      <c r="L31">
        <v>631.23255500000005</v>
      </c>
      <c r="M31">
        <v>88.918000000000006</v>
      </c>
      <c r="N31">
        <v>114.167812</v>
      </c>
      <c r="O31">
        <v>119.52282700000001</v>
      </c>
      <c r="P31">
        <v>130.47749999999999</v>
      </c>
      <c r="Q31">
        <v>20.903172000000001</v>
      </c>
      <c r="R31">
        <v>40.624893999999998</v>
      </c>
      <c r="S31">
        <v>25.290406000000001</v>
      </c>
      <c r="T31">
        <v>0</v>
      </c>
      <c r="U31">
        <v>331.630312</v>
      </c>
      <c r="V31">
        <v>19.934449000000001</v>
      </c>
      <c r="W31">
        <v>43.999912000000002</v>
      </c>
      <c r="X31">
        <v>142.57385199999999</v>
      </c>
      <c r="Y31">
        <v>0</v>
      </c>
      <c r="Z31">
        <v>12.668495</v>
      </c>
      <c r="AA31">
        <v>27.105492000000002</v>
      </c>
      <c r="AB31">
        <v>25.380386999999999</v>
      </c>
      <c r="AC31">
        <v>18.707265</v>
      </c>
      <c r="AD31">
        <v>26.428653000000001</v>
      </c>
      <c r="AE31">
        <v>47.780431</v>
      </c>
      <c r="AF31">
        <v>6.1942979999999999</v>
      </c>
      <c r="AG31">
        <v>35.714880999999998</v>
      </c>
      <c r="AH31">
        <v>45.21461</v>
      </c>
      <c r="AI31">
        <v>7.3821269999999997</v>
      </c>
      <c r="AJ31">
        <v>0</v>
      </c>
      <c r="AK31">
        <v>49.672784</v>
      </c>
      <c r="AL31">
        <v>60.645941999999998</v>
      </c>
      <c r="AM31">
        <v>15.202465</v>
      </c>
      <c r="AN31">
        <v>0.66560900000000001</v>
      </c>
      <c r="AO31">
        <v>21.027173999999999</v>
      </c>
      <c r="AP31">
        <v>5.5713889999999999</v>
      </c>
      <c r="AQ31">
        <v>14.369922000000001</v>
      </c>
      <c r="AR31">
        <v>48.015720000000002</v>
      </c>
      <c r="AS31">
        <v>0</v>
      </c>
      <c r="AT31">
        <v>14.494407000000001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71.560000000000016</v>
      </c>
      <c r="BA31">
        <f t="shared" si="1"/>
        <v>2489.6875849999992</v>
      </c>
      <c r="BD31">
        <v>22.49</v>
      </c>
      <c r="BE31">
        <v>7.12</v>
      </c>
      <c r="BF31">
        <v>0.95</v>
      </c>
      <c r="BG31">
        <v>1.75</v>
      </c>
      <c r="BH31">
        <v>5.44</v>
      </c>
      <c r="BI31">
        <v>4.62</v>
      </c>
      <c r="BJ31">
        <v>1.46</v>
      </c>
      <c r="BK31">
        <v>2.0499999999999998</v>
      </c>
      <c r="BL31">
        <v>2.59</v>
      </c>
      <c r="BM31">
        <v>1.57</v>
      </c>
      <c r="BN31">
        <v>0.49</v>
      </c>
      <c r="BO31">
        <v>14.36</v>
      </c>
      <c r="BP31">
        <v>0</v>
      </c>
      <c r="BQ31">
        <v>4.2300000000000004</v>
      </c>
      <c r="BR31">
        <v>2.0099999999999998</v>
      </c>
      <c r="BS31">
        <v>0.43</v>
      </c>
      <c r="BT31">
        <v>0</v>
      </c>
      <c r="BU31">
        <v>0</v>
      </c>
      <c r="BV31">
        <v>0</v>
      </c>
      <c r="BW31">
        <f t="shared" si="2"/>
        <v>71.560000000000016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9.6649999999999991</v>
      </c>
      <c r="K32">
        <v>177.22169299999999</v>
      </c>
      <c r="L32">
        <v>631.23255500000005</v>
      </c>
      <c r="M32">
        <v>88.918000000000006</v>
      </c>
      <c r="N32">
        <v>114.167812</v>
      </c>
      <c r="O32">
        <v>119.52282700000001</v>
      </c>
      <c r="P32">
        <v>130.47749999999999</v>
      </c>
      <c r="Q32">
        <v>20.903172000000001</v>
      </c>
      <c r="R32">
        <v>40.624893999999998</v>
      </c>
      <c r="S32">
        <v>25.290406000000001</v>
      </c>
      <c r="T32">
        <v>0</v>
      </c>
      <c r="U32">
        <v>331.630312</v>
      </c>
      <c r="V32">
        <v>19.934449000000001</v>
      </c>
      <c r="W32">
        <v>43.999912000000002</v>
      </c>
      <c r="X32">
        <v>142.57385199999999</v>
      </c>
      <c r="Y32">
        <v>0</v>
      </c>
      <c r="Z32">
        <v>12.668495</v>
      </c>
      <c r="AA32">
        <v>27.105492000000002</v>
      </c>
      <c r="AB32">
        <v>25.380386999999999</v>
      </c>
      <c r="AC32">
        <v>18.707265</v>
      </c>
      <c r="AD32">
        <v>26.428653000000001</v>
      </c>
      <c r="AE32">
        <v>47.780431</v>
      </c>
      <c r="AF32">
        <v>6.1942979999999999</v>
      </c>
      <c r="AG32">
        <v>35.714880999999998</v>
      </c>
      <c r="AH32">
        <v>45.21461</v>
      </c>
      <c r="AI32">
        <v>47.983826000000001</v>
      </c>
      <c r="AJ32">
        <v>0</v>
      </c>
      <c r="AK32">
        <v>49.672784</v>
      </c>
      <c r="AL32">
        <v>60.645941999999998</v>
      </c>
      <c r="AM32">
        <v>15.305533</v>
      </c>
      <c r="AN32">
        <v>0.66560900000000001</v>
      </c>
      <c r="AO32">
        <v>21.027173999999999</v>
      </c>
      <c r="AP32">
        <v>5.5713889999999999</v>
      </c>
      <c r="AQ32">
        <v>14.369922000000001</v>
      </c>
      <c r="AR32">
        <v>48.015720000000002</v>
      </c>
      <c r="AS32">
        <v>0</v>
      </c>
      <c r="AT32">
        <v>14.494407000000001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71.560000000000016</v>
      </c>
      <c r="BA32">
        <f t="shared" si="1"/>
        <v>2490.669202</v>
      </c>
      <c r="BD32">
        <v>22.49</v>
      </c>
      <c r="BE32">
        <v>7.12</v>
      </c>
      <c r="BF32">
        <v>0.95</v>
      </c>
      <c r="BG32">
        <v>1.75</v>
      </c>
      <c r="BH32">
        <v>5.44</v>
      </c>
      <c r="BI32">
        <v>4.62</v>
      </c>
      <c r="BJ32">
        <v>1.46</v>
      </c>
      <c r="BK32">
        <v>2.0499999999999998</v>
      </c>
      <c r="BL32">
        <v>2.59</v>
      </c>
      <c r="BM32">
        <v>1.57</v>
      </c>
      <c r="BN32">
        <v>0.49</v>
      </c>
      <c r="BO32">
        <v>14.36</v>
      </c>
      <c r="BP32">
        <v>0</v>
      </c>
      <c r="BQ32">
        <v>4.2300000000000004</v>
      </c>
      <c r="BR32">
        <v>2.0099999999999998</v>
      </c>
      <c r="BS32">
        <v>0.43</v>
      </c>
      <c r="BT32">
        <v>0</v>
      </c>
      <c r="BU32">
        <v>0</v>
      </c>
      <c r="BV32">
        <v>0</v>
      </c>
      <c r="BW32">
        <f t="shared" si="2"/>
        <v>71.560000000000016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9.6649999999999991</v>
      </c>
      <c r="K33">
        <v>177.22169299999999</v>
      </c>
      <c r="L33">
        <v>598.74191800000006</v>
      </c>
      <c r="M33">
        <v>88.918000000000006</v>
      </c>
      <c r="N33">
        <v>114.167812</v>
      </c>
      <c r="O33">
        <v>119.52282700000001</v>
      </c>
      <c r="P33">
        <v>130.47749999999999</v>
      </c>
      <c r="Q33">
        <v>21.089030000000001</v>
      </c>
      <c r="R33">
        <v>40.970032000000003</v>
      </c>
      <c r="S33">
        <v>25.506032000000001</v>
      </c>
      <c r="T33">
        <v>0</v>
      </c>
      <c r="U33">
        <v>331.630312</v>
      </c>
      <c r="V33">
        <v>19.934449000000001</v>
      </c>
      <c r="W33">
        <v>43.413246999999998</v>
      </c>
      <c r="X33">
        <v>142.57385199999999</v>
      </c>
      <c r="Y33">
        <v>0</v>
      </c>
      <c r="Z33">
        <v>12.668495</v>
      </c>
      <c r="AA33">
        <v>15.881527999999999</v>
      </c>
      <c r="AB33">
        <v>25.380386999999999</v>
      </c>
      <c r="AC33">
        <v>18.707265</v>
      </c>
      <c r="AD33">
        <v>26.428653000000001</v>
      </c>
      <c r="AE33">
        <v>47.780431</v>
      </c>
      <c r="AF33">
        <v>6.1942979999999999</v>
      </c>
      <c r="AG33">
        <v>35.714880999999998</v>
      </c>
      <c r="AH33">
        <v>45.21461</v>
      </c>
      <c r="AI33">
        <v>47.983826000000001</v>
      </c>
      <c r="AJ33">
        <v>0</v>
      </c>
      <c r="AK33">
        <v>49.672784</v>
      </c>
      <c r="AL33">
        <v>60.645941999999998</v>
      </c>
      <c r="AM33">
        <v>15.305533</v>
      </c>
      <c r="AN33">
        <v>0.66560900000000001</v>
      </c>
      <c r="AO33">
        <v>21.027173999999999</v>
      </c>
      <c r="AP33">
        <v>5.5713889999999999</v>
      </c>
      <c r="AQ33">
        <v>14.369922000000001</v>
      </c>
      <c r="AR33">
        <v>48.015720000000002</v>
      </c>
      <c r="AS33">
        <v>0</v>
      </c>
      <c r="AT33">
        <v>14.494407000000001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71.560000000000016</v>
      </c>
      <c r="BA33">
        <f t="shared" si="1"/>
        <v>2447.1145579999998</v>
      </c>
      <c r="BD33">
        <v>22.49</v>
      </c>
      <c r="BE33">
        <v>7.12</v>
      </c>
      <c r="BF33">
        <v>0.95</v>
      </c>
      <c r="BG33">
        <v>1.75</v>
      </c>
      <c r="BH33">
        <v>5.44</v>
      </c>
      <c r="BI33">
        <v>4.62</v>
      </c>
      <c r="BJ33">
        <v>1.46</v>
      </c>
      <c r="BK33">
        <v>2.0499999999999998</v>
      </c>
      <c r="BL33">
        <v>2.59</v>
      </c>
      <c r="BM33">
        <v>1.57</v>
      </c>
      <c r="BN33">
        <v>0.49</v>
      </c>
      <c r="BO33">
        <v>14.36</v>
      </c>
      <c r="BP33">
        <v>0</v>
      </c>
      <c r="BQ33">
        <v>4.2300000000000004</v>
      </c>
      <c r="BR33">
        <v>2.0099999999999998</v>
      </c>
      <c r="BS33">
        <v>0.43</v>
      </c>
      <c r="BT33">
        <v>0</v>
      </c>
      <c r="BU33">
        <v>0</v>
      </c>
      <c r="BV33">
        <v>0</v>
      </c>
      <c r="BW33">
        <f t="shared" si="2"/>
        <v>71.560000000000016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9.6649999999999991</v>
      </c>
      <c r="K34">
        <v>177.22169299999999</v>
      </c>
      <c r="L34">
        <v>382.57095700000002</v>
      </c>
      <c r="M34">
        <v>88.918000000000006</v>
      </c>
      <c r="N34">
        <v>114.167812</v>
      </c>
      <c r="O34">
        <v>119.52282700000001</v>
      </c>
      <c r="P34">
        <v>130.47749999999999</v>
      </c>
      <c r="Q34">
        <v>21.089030000000001</v>
      </c>
      <c r="R34">
        <v>40.970032000000003</v>
      </c>
      <c r="S34">
        <v>25.506032000000001</v>
      </c>
      <c r="T34">
        <v>0</v>
      </c>
      <c r="U34">
        <v>331.630312</v>
      </c>
      <c r="V34">
        <v>19.934449000000001</v>
      </c>
      <c r="W34">
        <v>43.413246999999998</v>
      </c>
      <c r="X34">
        <v>142.57385199999999</v>
      </c>
      <c r="Y34">
        <v>0</v>
      </c>
      <c r="Z34">
        <v>12.668495</v>
      </c>
      <c r="AA34">
        <v>12.216559999999999</v>
      </c>
      <c r="AB34">
        <v>25.380386999999999</v>
      </c>
      <c r="AC34">
        <v>18.707265</v>
      </c>
      <c r="AD34">
        <v>26.428653000000001</v>
      </c>
      <c r="AE34">
        <v>47.780431</v>
      </c>
      <c r="AF34">
        <v>6.1942979999999999</v>
      </c>
      <c r="AG34">
        <v>35.714880999999998</v>
      </c>
      <c r="AH34">
        <v>45.21461</v>
      </c>
      <c r="AI34">
        <v>47.983826000000001</v>
      </c>
      <c r="AJ34">
        <v>0</v>
      </c>
      <c r="AK34">
        <v>49.672784</v>
      </c>
      <c r="AL34">
        <v>60.645941999999998</v>
      </c>
      <c r="AM34">
        <v>15.305533</v>
      </c>
      <c r="AN34">
        <v>0.66560900000000001</v>
      </c>
      <c r="AO34">
        <v>21.027173999999999</v>
      </c>
      <c r="AP34">
        <v>5.5713889999999999</v>
      </c>
      <c r="AQ34">
        <v>14.369922000000001</v>
      </c>
      <c r="AR34">
        <v>48.015720000000002</v>
      </c>
      <c r="AS34">
        <v>0</v>
      </c>
      <c r="AT34">
        <v>14.494407000000001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71.560000000000016</v>
      </c>
      <c r="BA34">
        <f t="shared" si="1"/>
        <v>2227.2786289999999</v>
      </c>
      <c r="BD34">
        <v>22.49</v>
      </c>
      <c r="BE34">
        <v>7.12</v>
      </c>
      <c r="BF34">
        <v>0.95</v>
      </c>
      <c r="BG34">
        <v>1.75</v>
      </c>
      <c r="BH34">
        <v>5.44</v>
      </c>
      <c r="BI34">
        <v>4.62</v>
      </c>
      <c r="BJ34">
        <v>1.46</v>
      </c>
      <c r="BK34">
        <v>2.0499999999999998</v>
      </c>
      <c r="BL34">
        <v>2.59</v>
      </c>
      <c r="BM34">
        <v>1.57</v>
      </c>
      <c r="BN34">
        <v>0.49</v>
      </c>
      <c r="BO34">
        <v>14.36</v>
      </c>
      <c r="BP34">
        <v>0</v>
      </c>
      <c r="BQ34">
        <v>4.2300000000000004</v>
      </c>
      <c r="BR34">
        <v>2.0099999999999998</v>
      </c>
      <c r="BS34">
        <v>0.43</v>
      </c>
      <c r="BT34">
        <v>0</v>
      </c>
      <c r="BU34">
        <v>0</v>
      </c>
      <c r="BV34">
        <v>0</v>
      </c>
      <c r="BW34">
        <f t="shared" si="2"/>
        <v>71.560000000000016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9.6649999999999991</v>
      </c>
      <c r="K35">
        <v>172.10890800000001</v>
      </c>
      <c r="L35">
        <v>332.63064000000003</v>
      </c>
      <c r="M35">
        <v>88.918000000000006</v>
      </c>
      <c r="N35">
        <v>114.167812</v>
      </c>
      <c r="O35">
        <v>119.52282700000001</v>
      </c>
      <c r="P35">
        <v>132.65212500000001</v>
      </c>
      <c r="Q35">
        <v>11.826771000000001</v>
      </c>
      <c r="R35">
        <v>22.976025</v>
      </c>
      <c r="S35">
        <v>14.303813</v>
      </c>
      <c r="T35">
        <v>0</v>
      </c>
      <c r="U35">
        <v>331.630312</v>
      </c>
      <c r="V35">
        <v>11.235949</v>
      </c>
      <c r="W35">
        <v>43.413246999999998</v>
      </c>
      <c r="X35">
        <v>142.57385199999999</v>
      </c>
      <c r="Y35">
        <v>0</v>
      </c>
      <c r="Z35">
        <v>12.7578</v>
      </c>
      <c r="AA35">
        <v>12.216559999999999</v>
      </c>
      <c r="AB35">
        <v>25.380386999999999</v>
      </c>
      <c r="AC35">
        <v>18.707265</v>
      </c>
      <c r="AD35">
        <v>26.428653000000001</v>
      </c>
      <c r="AE35">
        <v>47.780431</v>
      </c>
      <c r="AF35">
        <v>6.1942979999999999</v>
      </c>
      <c r="AG35">
        <v>35.714880999999998</v>
      </c>
      <c r="AH35">
        <v>45.21461</v>
      </c>
      <c r="AI35">
        <v>47.983826000000001</v>
      </c>
      <c r="AJ35">
        <v>0</v>
      </c>
      <c r="AK35">
        <v>49.672784</v>
      </c>
      <c r="AL35">
        <v>60.645941999999998</v>
      </c>
      <c r="AM35">
        <v>15.305533</v>
      </c>
      <c r="AN35">
        <v>0.66560900000000001</v>
      </c>
      <c r="AO35">
        <v>21.027173999999999</v>
      </c>
      <c r="AP35">
        <v>5.5713889999999999</v>
      </c>
      <c r="AQ35">
        <v>7.1849610000000004</v>
      </c>
      <c r="AR35">
        <v>48.015720000000002</v>
      </c>
      <c r="AS35">
        <v>0</v>
      </c>
      <c r="AT35">
        <v>14.494407000000001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71.560000000000016</v>
      </c>
      <c r="BA35">
        <f t="shared" si="1"/>
        <v>2120.1475110000001</v>
      </c>
      <c r="BD35">
        <v>22.49</v>
      </c>
      <c r="BE35">
        <v>7.12</v>
      </c>
      <c r="BF35">
        <v>0.95</v>
      </c>
      <c r="BG35">
        <v>1.75</v>
      </c>
      <c r="BH35">
        <v>5.44</v>
      </c>
      <c r="BI35">
        <v>4.62</v>
      </c>
      <c r="BJ35">
        <v>1.46</v>
      </c>
      <c r="BK35">
        <v>2.0499999999999998</v>
      </c>
      <c r="BL35">
        <v>2.59</v>
      </c>
      <c r="BM35">
        <v>1.57</v>
      </c>
      <c r="BN35">
        <v>0.49</v>
      </c>
      <c r="BO35">
        <v>14.36</v>
      </c>
      <c r="BP35">
        <v>0</v>
      </c>
      <c r="BQ35">
        <v>4.2300000000000004</v>
      </c>
      <c r="BR35">
        <v>2.0099999999999998</v>
      </c>
      <c r="BS35">
        <v>0.43</v>
      </c>
      <c r="BT35">
        <v>0</v>
      </c>
      <c r="BU35">
        <v>0</v>
      </c>
      <c r="BV35">
        <v>0</v>
      </c>
      <c r="BW35">
        <f t="shared" si="2"/>
        <v>71.560000000000016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9.6649999999999991</v>
      </c>
      <c r="K36">
        <v>172.10890800000001</v>
      </c>
      <c r="L36">
        <v>332.63064000000003</v>
      </c>
      <c r="M36">
        <v>88.918000000000006</v>
      </c>
      <c r="N36">
        <v>114.167812</v>
      </c>
      <c r="O36">
        <v>119.52282700000001</v>
      </c>
      <c r="P36">
        <v>132.65212500000001</v>
      </c>
      <c r="Q36">
        <v>11.826771000000001</v>
      </c>
      <c r="R36">
        <v>22.976025</v>
      </c>
      <c r="S36">
        <v>14.303813</v>
      </c>
      <c r="T36">
        <v>0</v>
      </c>
      <c r="U36">
        <v>331.630312</v>
      </c>
      <c r="V36">
        <v>11.235949</v>
      </c>
      <c r="W36">
        <v>43.413246999999998</v>
      </c>
      <c r="X36">
        <v>142.57385199999999</v>
      </c>
      <c r="Y36">
        <v>0</v>
      </c>
      <c r="Z36">
        <v>12.7578</v>
      </c>
      <c r="AA36">
        <v>8.2461780000000005</v>
      </c>
      <c r="AB36">
        <v>25.380386999999999</v>
      </c>
      <c r="AC36">
        <v>18.707265</v>
      </c>
      <c r="AD36">
        <v>26.428653000000001</v>
      </c>
      <c r="AE36">
        <v>47.780431</v>
      </c>
      <c r="AF36">
        <v>6.1942979999999999</v>
      </c>
      <c r="AG36">
        <v>35.714880999999998</v>
      </c>
      <c r="AH36">
        <v>45.21461</v>
      </c>
      <c r="AI36">
        <v>47.983826000000001</v>
      </c>
      <c r="AJ36">
        <v>0</v>
      </c>
      <c r="AK36">
        <v>49.672784</v>
      </c>
      <c r="AL36">
        <v>60.645941999999998</v>
      </c>
      <c r="AM36">
        <v>15.305533</v>
      </c>
      <c r="AN36">
        <v>0.66560900000000001</v>
      </c>
      <c r="AO36">
        <v>21.027173999999999</v>
      </c>
      <c r="AP36">
        <v>5.5713889999999999</v>
      </c>
      <c r="AQ36">
        <v>7.1849610000000004</v>
      </c>
      <c r="AR36">
        <v>48.015720000000002</v>
      </c>
      <c r="AS36">
        <v>0</v>
      </c>
      <c r="AT36">
        <v>14.494407000000001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71.560000000000016</v>
      </c>
      <c r="BA36">
        <f t="shared" si="1"/>
        <v>2116.1771290000001</v>
      </c>
      <c r="BD36">
        <v>22.49</v>
      </c>
      <c r="BE36">
        <v>7.12</v>
      </c>
      <c r="BF36">
        <v>0.95</v>
      </c>
      <c r="BG36">
        <v>1.75</v>
      </c>
      <c r="BH36">
        <v>5.44</v>
      </c>
      <c r="BI36">
        <v>4.62</v>
      </c>
      <c r="BJ36">
        <v>1.46</v>
      </c>
      <c r="BK36">
        <v>2.0499999999999998</v>
      </c>
      <c r="BL36">
        <v>2.59</v>
      </c>
      <c r="BM36">
        <v>1.57</v>
      </c>
      <c r="BN36">
        <v>0.49</v>
      </c>
      <c r="BO36">
        <v>14.36</v>
      </c>
      <c r="BP36">
        <v>0</v>
      </c>
      <c r="BQ36">
        <v>4.2300000000000004</v>
      </c>
      <c r="BR36">
        <v>2.0099999999999998</v>
      </c>
      <c r="BS36">
        <v>0.43</v>
      </c>
      <c r="BT36">
        <v>0</v>
      </c>
      <c r="BU36">
        <v>0</v>
      </c>
      <c r="BV36">
        <v>0</v>
      </c>
      <c r="BW36">
        <f t="shared" si="2"/>
        <v>71.560000000000016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9.6649999999999991</v>
      </c>
      <c r="K37">
        <v>172.10890800000001</v>
      </c>
      <c r="L37">
        <v>332.63064000000003</v>
      </c>
      <c r="M37">
        <v>88.918000000000006</v>
      </c>
      <c r="N37">
        <v>114.167812</v>
      </c>
      <c r="O37">
        <v>119.52282700000001</v>
      </c>
      <c r="P37">
        <v>132.65212500000001</v>
      </c>
      <c r="Q37">
        <v>11.826771000000001</v>
      </c>
      <c r="R37">
        <v>22.976025</v>
      </c>
      <c r="S37">
        <v>14.303813</v>
      </c>
      <c r="T37">
        <v>0</v>
      </c>
      <c r="U37">
        <v>331.630312</v>
      </c>
      <c r="V37">
        <v>11.235949</v>
      </c>
      <c r="W37">
        <v>43.413246999999998</v>
      </c>
      <c r="X37">
        <v>142.57385199999999</v>
      </c>
      <c r="Y37">
        <v>0</v>
      </c>
      <c r="Z37">
        <v>12.7578</v>
      </c>
      <c r="AA37">
        <v>0</v>
      </c>
      <c r="AB37">
        <v>25.380386999999999</v>
      </c>
      <c r="AC37">
        <v>18.707265</v>
      </c>
      <c r="AD37">
        <v>26.428653000000001</v>
      </c>
      <c r="AE37">
        <v>47.780431</v>
      </c>
      <c r="AF37">
        <v>6.1942979999999999</v>
      </c>
      <c r="AG37">
        <v>35.714880999999998</v>
      </c>
      <c r="AH37">
        <v>45.21461</v>
      </c>
      <c r="AI37">
        <v>47.983826000000001</v>
      </c>
      <c r="AJ37">
        <v>0</v>
      </c>
      <c r="AK37">
        <v>49.672784</v>
      </c>
      <c r="AL37">
        <v>60.645941999999998</v>
      </c>
      <c r="AM37">
        <v>15.305533</v>
      </c>
      <c r="AN37">
        <v>0.66560900000000001</v>
      </c>
      <c r="AO37">
        <v>24.010760000000001</v>
      </c>
      <c r="AP37">
        <v>5.5713889999999999</v>
      </c>
      <c r="AQ37">
        <v>0</v>
      </c>
      <c r="AR37">
        <v>48.015720000000002</v>
      </c>
      <c r="AS37">
        <v>0</v>
      </c>
      <c r="AT37">
        <v>14.494407000000001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71.560000000000016</v>
      </c>
      <c r="BA37">
        <f t="shared" si="1"/>
        <v>2103.7295759999997</v>
      </c>
      <c r="BD37">
        <v>22.49</v>
      </c>
      <c r="BE37">
        <v>7.12</v>
      </c>
      <c r="BF37">
        <v>0.95</v>
      </c>
      <c r="BG37">
        <v>1.75</v>
      </c>
      <c r="BH37">
        <v>5.44</v>
      </c>
      <c r="BI37">
        <v>4.62</v>
      </c>
      <c r="BJ37">
        <v>1.46</v>
      </c>
      <c r="BK37">
        <v>2.0499999999999998</v>
      </c>
      <c r="BL37">
        <v>2.59</v>
      </c>
      <c r="BM37">
        <v>1.57</v>
      </c>
      <c r="BN37">
        <v>0.49</v>
      </c>
      <c r="BO37">
        <v>14.36</v>
      </c>
      <c r="BP37">
        <v>0</v>
      </c>
      <c r="BQ37">
        <v>4.2300000000000004</v>
      </c>
      <c r="BR37">
        <v>2.0099999999999998</v>
      </c>
      <c r="BS37">
        <v>0.43</v>
      </c>
      <c r="BT37">
        <v>0</v>
      </c>
      <c r="BU37">
        <v>0</v>
      </c>
      <c r="BV37">
        <v>0</v>
      </c>
      <c r="BW37">
        <f t="shared" si="2"/>
        <v>71.560000000000016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9.6649999999999991</v>
      </c>
      <c r="K38">
        <v>172.10890800000001</v>
      </c>
      <c r="L38">
        <v>332.63064000000003</v>
      </c>
      <c r="M38">
        <v>88.918000000000006</v>
      </c>
      <c r="N38">
        <v>114.167812</v>
      </c>
      <c r="O38">
        <v>119.52282700000001</v>
      </c>
      <c r="P38">
        <v>132.65212500000001</v>
      </c>
      <c r="Q38">
        <v>11.826771000000001</v>
      </c>
      <c r="R38">
        <v>22.976025</v>
      </c>
      <c r="S38">
        <v>14.303813</v>
      </c>
      <c r="T38">
        <v>0</v>
      </c>
      <c r="U38">
        <v>331.630312</v>
      </c>
      <c r="V38">
        <v>11.235949</v>
      </c>
      <c r="W38">
        <v>43.413246999999998</v>
      </c>
      <c r="X38">
        <v>142.57385199999999</v>
      </c>
      <c r="Y38">
        <v>0</v>
      </c>
      <c r="Z38">
        <v>12.7578</v>
      </c>
      <c r="AA38">
        <v>0</v>
      </c>
      <c r="AB38">
        <v>25.380386999999999</v>
      </c>
      <c r="AC38">
        <v>18.707265</v>
      </c>
      <c r="AD38">
        <v>26.428653000000001</v>
      </c>
      <c r="AE38">
        <v>47.780431</v>
      </c>
      <c r="AF38">
        <v>6.1942979999999999</v>
      </c>
      <c r="AG38">
        <v>35.714880999999998</v>
      </c>
      <c r="AH38">
        <v>45.21461</v>
      </c>
      <c r="AI38">
        <v>7.3821269999999997</v>
      </c>
      <c r="AJ38">
        <v>0</v>
      </c>
      <c r="AK38">
        <v>49.672784</v>
      </c>
      <c r="AL38">
        <v>60.645941999999998</v>
      </c>
      <c r="AM38">
        <v>15.305533</v>
      </c>
      <c r="AN38">
        <v>0.66560900000000001</v>
      </c>
      <c r="AO38">
        <v>24.010760000000001</v>
      </c>
      <c r="AP38">
        <v>5.5713889999999999</v>
      </c>
      <c r="AQ38">
        <v>0</v>
      </c>
      <c r="AR38">
        <v>48.015720000000002</v>
      </c>
      <c r="AS38">
        <v>0</v>
      </c>
      <c r="AT38">
        <v>14.494407000000001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71.560000000000016</v>
      </c>
      <c r="BA38">
        <f t="shared" si="1"/>
        <v>2063.1278769999999</v>
      </c>
      <c r="BD38">
        <v>22.49</v>
      </c>
      <c r="BE38">
        <v>7.12</v>
      </c>
      <c r="BF38">
        <v>0.95</v>
      </c>
      <c r="BG38">
        <v>1.75</v>
      </c>
      <c r="BH38">
        <v>5.44</v>
      </c>
      <c r="BI38">
        <v>4.62</v>
      </c>
      <c r="BJ38">
        <v>1.46</v>
      </c>
      <c r="BK38">
        <v>2.0499999999999998</v>
      </c>
      <c r="BL38">
        <v>2.59</v>
      </c>
      <c r="BM38">
        <v>1.57</v>
      </c>
      <c r="BN38">
        <v>0.49</v>
      </c>
      <c r="BO38">
        <v>14.36</v>
      </c>
      <c r="BP38">
        <v>0</v>
      </c>
      <c r="BQ38">
        <v>4.2300000000000004</v>
      </c>
      <c r="BR38">
        <v>2.0099999999999998</v>
      </c>
      <c r="BS38">
        <v>0.43</v>
      </c>
      <c r="BT38">
        <v>0</v>
      </c>
      <c r="BU38">
        <v>0</v>
      </c>
      <c r="BV38">
        <v>0</v>
      </c>
      <c r="BW38">
        <f t="shared" si="2"/>
        <v>71.560000000000016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9.6649999999999991</v>
      </c>
      <c r="K39">
        <v>172.10890800000001</v>
      </c>
      <c r="L39">
        <v>337.36341099999999</v>
      </c>
      <c r="M39">
        <v>88.918000000000006</v>
      </c>
      <c r="N39">
        <v>114.167812</v>
      </c>
      <c r="O39">
        <v>119.52282700000001</v>
      </c>
      <c r="P39">
        <v>134.64553100000001</v>
      </c>
      <c r="Q39">
        <v>11.826771000000001</v>
      </c>
      <c r="R39">
        <v>22.976025</v>
      </c>
      <c r="S39">
        <v>14.303813</v>
      </c>
      <c r="T39">
        <v>0</v>
      </c>
      <c r="U39">
        <v>331.630312</v>
      </c>
      <c r="V39">
        <v>6.1469399999999998</v>
      </c>
      <c r="W39">
        <v>43.413246999999998</v>
      </c>
      <c r="X39">
        <v>142.57385199999999</v>
      </c>
      <c r="Y39">
        <v>0</v>
      </c>
      <c r="Z39">
        <v>12.7578</v>
      </c>
      <c r="AA39">
        <v>0</v>
      </c>
      <c r="AB39">
        <v>25.380386999999999</v>
      </c>
      <c r="AC39">
        <v>18.707265</v>
      </c>
      <c r="AD39">
        <v>26.428653000000001</v>
      </c>
      <c r="AE39">
        <v>47.780431</v>
      </c>
      <c r="AF39">
        <v>6.1942979999999999</v>
      </c>
      <c r="AG39">
        <v>35.714880999999998</v>
      </c>
      <c r="AH39">
        <v>45.21461</v>
      </c>
      <c r="AI39">
        <v>2.460709</v>
      </c>
      <c r="AJ39">
        <v>0</v>
      </c>
      <c r="AK39">
        <v>49.672784</v>
      </c>
      <c r="AL39">
        <v>60.645941999999998</v>
      </c>
      <c r="AM39">
        <v>15.305533</v>
      </c>
      <c r="AN39">
        <v>0.66560900000000001</v>
      </c>
      <c r="AO39">
        <v>23.300381999999999</v>
      </c>
      <c r="AP39">
        <v>5.5713889999999999</v>
      </c>
      <c r="AQ39">
        <v>0</v>
      </c>
      <c r="AR39">
        <v>48.015720000000002</v>
      </c>
      <c r="AS39">
        <v>0</v>
      </c>
      <c r="AT39">
        <v>14.494407000000001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71.300000000000011</v>
      </c>
      <c r="BA39">
        <f t="shared" si="1"/>
        <v>2058.8732489999998</v>
      </c>
      <c r="BD39">
        <v>22.49</v>
      </c>
      <c r="BE39">
        <v>7.12</v>
      </c>
      <c r="BF39">
        <v>1.41</v>
      </c>
      <c r="BG39">
        <v>1.75</v>
      </c>
      <c r="BH39">
        <v>5.44</v>
      </c>
      <c r="BI39">
        <v>4.62</v>
      </c>
      <c r="BJ39">
        <v>1.46</v>
      </c>
      <c r="BK39">
        <v>2.0499999999999998</v>
      </c>
      <c r="BL39">
        <v>2.59</v>
      </c>
      <c r="BM39">
        <v>1.57</v>
      </c>
      <c r="BN39">
        <v>0.49</v>
      </c>
      <c r="BO39">
        <v>13.64</v>
      </c>
      <c r="BP39">
        <v>0</v>
      </c>
      <c r="BQ39">
        <v>4.2300000000000004</v>
      </c>
      <c r="BR39">
        <v>2.0099999999999998</v>
      </c>
      <c r="BS39">
        <v>0.43</v>
      </c>
      <c r="BT39">
        <v>0</v>
      </c>
      <c r="BU39">
        <v>0</v>
      </c>
      <c r="BV39">
        <v>0</v>
      </c>
      <c r="BW39">
        <f t="shared" si="2"/>
        <v>71.300000000000011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9.6649999999999991</v>
      </c>
      <c r="K40">
        <v>172.10890800000001</v>
      </c>
      <c r="L40">
        <v>337.36341099999999</v>
      </c>
      <c r="M40">
        <v>88.918000000000006</v>
      </c>
      <c r="N40">
        <v>114.167812</v>
      </c>
      <c r="O40">
        <v>119.52282700000001</v>
      </c>
      <c r="P40">
        <v>134.64553100000001</v>
      </c>
      <c r="Q40">
        <v>11.826771000000001</v>
      </c>
      <c r="R40">
        <v>22.976025</v>
      </c>
      <c r="S40">
        <v>14.303813</v>
      </c>
      <c r="T40">
        <v>0</v>
      </c>
      <c r="U40">
        <v>331.630312</v>
      </c>
      <c r="V40">
        <v>6.1469399999999998</v>
      </c>
      <c r="W40">
        <v>43.413246999999998</v>
      </c>
      <c r="X40">
        <v>142.57385199999999</v>
      </c>
      <c r="Y40">
        <v>0</v>
      </c>
      <c r="Z40">
        <v>12.7578</v>
      </c>
      <c r="AA40">
        <v>0</v>
      </c>
      <c r="AB40">
        <v>25.457687</v>
      </c>
      <c r="AC40">
        <v>18.707265</v>
      </c>
      <c r="AD40">
        <v>26.428653000000001</v>
      </c>
      <c r="AE40">
        <v>47.780431</v>
      </c>
      <c r="AF40">
        <v>6.1942979999999999</v>
      </c>
      <c r="AG40">
        <v>35.714880999999998</v>
      </c>
      <c r="AH40">
        <v>45.21461</v>
      </c>
      <c r="AI40">
        <v>0</v>
      </c>
      <c r="AJ40">
        <v>0</v>
      </c>
      <c r="AK40">
        <v>49.672784</v>
      </c>
      <c r="AL40">
        <v>60.645941999999998</v>
      </c>
      <c r="AM40">
        <v>15.305533</v>
      </c>
      <c r="AN40">
        <v>0.66560900000000001</v>
      </c>
      <c r="AO40">
        <v>23.300381999999999</v>
      </c>
      <c r="AP40">
        <v>5.5713889999999999</v>
      </c>
      <c r="AQ40">
        <v>0</v>
      </c>
      <c r="AR40">
        <v>48.015720000000002</v>
      </c>
      <c r="AS40">
        <v>0</v>
      </c>
      <c r="AT40">
        <v>14.494407000000001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71.300000000000011</v>
      </c>
      <c r="BA40">
        <f t="shared" si="1"/>
        <v>2056.4898400000002</v>
      </c>
      <c r="BD40">
        <v>22.49</v>
      </c>
      <c r="BE40">
        <v>7.12</v>
      </c>
      <c r="BF40">
        <v>1.41</v>
      </c>
      <c r="BG40">
        <v>1.75</v>
      </c>
      <c r="BH40">
        <v>5.44</v>
      </c>
      <c r="BI40">
        <v>4.62</v>
      </c>
      <c r="BJ40">
        <v>1.46</v>
      </c>
      <c r="BK40">
        <v>2.0499999999999998</v>
      </c>
      <c r="BL40">
        <v>2.59</v>
      </c>
      <c r="BM40">
        <v>1.57</v>
      </c>
      <c r="BN40">
        <v>0.49</v>
      </c>
      <c r="BO40">
        <v>13.64</v>
      </c>
      <c r="BP40">
        <v>0</v>
      </c>
      <c r="BQ40">
        <v>4.2300000000000004</v>
      </c>
      <c r="BR40">
        <v>2.0099999999999998</v>
      </c>
      <c r="BS40">
        <v>0.43</v>
      </c>
      <c r="BT40">
        <v>0</v>
      </c>
      <c r="BU40">
        <v>0</v>
      </c>
      <c r="BV40">
        <v>0</v>
      </c>
      <c r="BW40">
        <f t="shared" si="2"/>
        <v>71.300000000000011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9.6649999999999991</v>
      </c>
      <c r="K41">
        <v>172.10890800000001</v>
      </c>
      <c r="L41">
        <v>337.36341099999999</v>
      </c>
      <c r="M41">
        <v>88.918000000000006</v>
      </c>
      <c r="N41">
        <v>114.167812</v>
      </c>
      <c r="O41">
        <v>119.52282700000001</v>
      </c>
      <c r="P41">
        <v>134.64553100000001</v>
      </c>
      <c r="Q41">
        <v>11.826771000000001</v>
      </c>
      <c r="R41">
        <v>22.976025</v>
      </c>
      <c r="S41">
        <v>14.303813</v>
      </c>
      <c r="T41">
        <v>0</v>
      </c>
      <c r="U41">
        <v>331.630312</v>
      </c>
      <c r="V41">
        <v>6.1469399999999998</v>
      </c>
      <c r="W41">
        <v>43.413246999999998</v>
      </c>
      <c r="X41">
        <v>142.57385199999999</v>
      </c>
      <c r="Y41">
        <v>0</v>
      </c>
      <c r="Z41">
        <v>6.3788999999999998</v>
      </c>
      <c r="AA41">
        <v>0</v>
      </c>
      <c r="AB41">
        <v>25.457687</v>
      </c>
      <c r="AC41">
        <v>18.707265</v>
      </c>
      <c r="AD41">
        <v>26.428653000000001</v>
      </c>
      <c r="AE41">
        <v>47.780431</v>
      </c>
      <c r="AF41">
        <v>6.1942979999999999</v>
      </c>
      <c r="AG41">
        <v>35.714880999999998</v>
      </c>
      <c r="AH41">
        <v>45.21461</v>
      </c>
      <c r="AI41">
        <v>0</v>
      </c>
      <c r="AJ41">
        <v>0</v>
      </c>
      <c r="AK41">
        <v>49.672784</v>
      </c>
      <c r="AL41">
        <v>60.645941999999998</v>
      </c>
      <c r="AM41">
        <v>15.305533</v>
      </c>
      <c r="AN41">
        <v>0.66560900000000001</v>
      </c>
      <c r="AO41">
        <v>23.300381999999999</v>
      </c>
      <c r="AP41">
        <v>5.5713889999999999</v>
      </c>
      <c r="AQ41">
        <v>0</v>
      </c>
      <c r="AR41">
        <v>48.015720000000002</v>
      </c>
      <c r="AS41">
        <v>0</v>
      </c>
      <c r="AT41">
        <v>14.494407000000001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71.440000000000012</v>
      </c>
      <c r="BA41">
        <f t="shared" si="1"/>
        <v>2050.2509399999999</v>
      </c>
      <c r="BD41">
        <v>22.49</v>
      </c>
      <c r="BE41">
        <v>7.12</v>
      </c>
      <c r="BF41">
        <v>1.53</v>
      </c>
      <c r="BG41">
        <v>1.75</v>
      </c>
      <c r="BH41">
        <v>5.44</v>
      </c>
      <c r="BI41">
        <v>4.62</v>
      </c>
      <c r="BJ41">
        <v>1.46</v>
      </c>
      <c r="BK41">
        <v>2.0699999999999998</v>
      </c>
      <c r="BL41">
        <v>2.59</v>
      </c>
      <c r="BM41">
        <v>1.57</v>
      </c>
      <c r="BN41">
        <v>0.49</v>
      </c>
      <c r="BO41">
        <v>13.64</v>
      </c>
      <c r="BP41">
        <v>0</v>
      </c>
      <c r="BQ41">
        <v>4.2300000000000004</v>
      </c>
      <c r="BR41">
        <v>2.0099999999999998</v>
      </c>
      <c r="BS41">
        <v>0.43</v>
      </c>
      <c r="BT41">
        <v>0</v>
      </c>
      <c r="BU41">
        <v>0</v>
      </c>
      <c r="BV41">
        <v>0</v>
      </c>
      <c r="BW41">
        <f t="shared" si="2"/>
        <v>71.440000000000012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9.6649999999999991</v>
      </c>
      <c r="K42">
        <v>172.10890800000001</v>
      </c>
      <c r="L42">
        <v>337.36341099999999</v>
      </c>
      <c r="M42">
        <v>88.918000000000006</v>
      </c>
      <c r="N42">
        <v>114.167812</v>
      </c>
      <c r="O42">
        <v>119.52282700000001</v>
      </c>
      <c r="P42">
        <v>134.64553100000001</v>
      </c>
      <c r="Q42">
        <v>11.826771000000001</v>
      </c>
      <c r="R42">
        <v>22.976025</v>
      </c>
      <c r="S42">
        <v>14.303813</v>
      </c>
      <c r="T42">
        <v>0</v>
      </c>
      <c r="U42">
        <v>331.630312</v>
      </c>
      <c r="V42">
        <v>11.235949</v>
      </c>
      <c r="W42">
        <v>43.413246999999998</v>
      </c>
      <c r="X42">
        <v>142.57385199999999</v>
      </c>
      <c r="Y42">
        <v>0</v>
      </c>
      <c r="Z42">
        <v>6.3788999999999998</v>
      </c>
      <c r="AA42">
        <v>0</v>
      </c>
      <c r="AB42">
        <v>25.457687</v>
      </c>
      <c r="AC42">
        <v>18.707265</v>
      </c>
      <c r="AD42">
        <v>26.428653000000001</v>
      </c>
      <c r="AE42">
        <v>47.780431</v>
      </c>
      <c r="AF42">
        <v>6.1942979999999999</v>
      </c>
      <c r="AG42">
        <v>35.714880999999998</v>
      </c>
      <c r="AH42">
        <v>45.21461</v>
      </c>
      <c r="AI42">
        <v>0</v>
      </c>
      <c r="AJ42">
        <v>0</v>
      </c>
      <c r="AK42">
        <v>49.672784</v>
      </c>
      <c r="AL42">
        <v>60.645941999999998</v>
      </c>
      <c r="AM42">
        <v>15.305533</v>
      </c>
      <c r="AN42">
        <v>0.66560900000000001</v>
      </c>
      <c r="AO42">
        <v>23.300381999999999</v>
      </c>
      <c r="AP42">
        <v>5.5713889999999999</v>
      </c>
      <c r="AQ42">
        <v>0</v>
      </c>
      <c r="AR42">
        <v>48.015720000000002</v>
      </c>
      <c r="AS42">
        <v>0</v>
      </c>
      <c r="AT42">
        <v>14.494407000000001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71.460000000000008</v>
      </c>
      <c r="BA42">
        <f t="shared" si="1"/>
        <v>2055.3599489999997</v>
      </c>
      <c r="BD42">
        <v>22.49</v>
      </c>
      <c r="BE42">
        <v>7.12</v>
      </c>
      <c r="BF42">
        <v>1.53</v>
      </c>
      <c r="BG42">
        <v>1.75</v>
      </c>
      <c r="BH42">
        <v>5.44</v>
      </c>
      <c r="BI42">
        <v>4.62</v>
      </c>
      <c r="BJ42">
        <v>1.46</v>
      </c>
      <c r="BK42">
        <v>2.06</v>
      </c>
      <c r="BL42">
        <v>2.62</v>
      </c>
      <c r="BM42">
        <v>1.57</v>
      </c>
      <c r="BN42">
        <v>0.49</v>
      </c>
      <c r="BO42">
        <v>13.64</v>
      </c>
      <c r="BP42">
        <v>0</v>
      </c>
      <c r="BQ42">
        <v>4.2300000000000004</v>
      </c>
      <c r="BR42">
        <v>2.0099999999999998</v>
      </c>
      <c r="BS42">
        <v>0.43</v>
      </c>
      <c r="BT42">
        <v>0</v>
      </c>
      <c r="BU42">
        <v>0</v>
      </c>
      <c r="BV42">
        <v>0</v>
      </c>
      <c r="BW42">
        <f t="shared" si="2"/>
        <v>71.460000000000008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9.6649999999999991</v>
      </c>
      <c r="K43">
        <v>172.10890800000001</v>
      </c>
      <c r="L43">
        <v>332.63064000000003</v>
      </c>
      <c r="M43">
        <v>88.918000000000006</v>
      </c>
      <c r="N43">
        <v>114.167812</v>
      </c>
      <c r="O43">
        <v>119.52282700000001</v>
      </c>
      <c r="P43">
        <v>134.64553100000001</v>
      </c>
      <c r="Q43">
        <v>11.826771000000001</v>
      </c>
      <c r="R43">
        <v>22.976025</v>
      </c>
      <c r="S43">
        <v>14.303813</v>
      </c>
      <c r="T43">
        <v>0</v>
      </c>
      <c r="U43">
        <v>331.630312</v>
      </c>
      <c r="V43">
        <v>11.235949</v>
      </c>
      <c r="W43">
        <v>43.413246999999998</v>
      </c>
      <c r="X43">
        <v>142.57385199999999</v>
      </c>
      <c r="Y43">
        <v>0</v>
      </c>
      <c r="Z43">
        <v>6.3342479999999997</v>
      </c>
      <c r="AA43">
        <v>0</v>
      </c>
      <c r="AB43">
        <v>25.457687</v>
      </c>
      <c r="AC43">
        <v>18.707265</v>
      </c>
      <c r="AD43">
        <v>26.428653000000001</v>
      </c>
      <c r="AE43">
        <v>47.780431</v>
      </c>
      <c r="AF43">
        <v>8.5767209999999992</v>
      </c>
      <c r="AG43">
        <v>35.714880999999998</v>
      </c>
      <c r="AH43">
        <v>45.21461</v>
      </c>
      <c r="AI43">
        <v>0</v>
      </c>
      <c r="AJ43">
        <v>0</v>
      </c>
      <c r="AK43">
        <v>49.672784</v>
      </c>
      <c r="AL43">
        <v>60.645941999999998</v>
      </c>
      <c r="AM43">
        <v>15.305533</v>
      </c>
      <c r="AN43">
        <v>0.66560900000000001</v>
      </c>
      <c r="AO43">
        <v>23.300381999999999</v>
      </c>
      <c r="AP43">
        <v>5.5713889999999999</v>
      </c>
      <c r="AQ43">
        <v>0</v>
      </c>
      <c r="AR43">
        <v>48.015720000000002</v>
      </c>
      <c r="AS43">
        <v>0</v>
      </c>
      <c r="AT43">
        <v>14.494407000000001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71.480000000000018</v>
      </c>
      <c r="BA43">
        <f t="shared" si="1"/>
        <v>2052.9849489999997</v>
      </c>
      <c r="BD43">
        <v>22.49</v>
      </c>
      <c r="BE43">
        <v>7.12</v>
      </c>
      <c r="BF43">
        <v>1.53</v>
      </c>
      <c r="BG43">
        <v>1.75</v>
      </c>
      <c r="BH43">
        <v>5.44</v>
      </c>
      <c r="BI43">
        <v>4.62</v>
      </c>
      <c r="BJ43">
        <v>1.46</v>
      </c>
      <c r="BK43">
        <v>2.08</v>
      </c>
      <c r="BL43">
        <v>2.62</v>
      </c>
      <c r="BM43">
        <v>1.57</v>
      </c>
      <c r="BN43">
        <v>0.49</v>
      </c>
      <c r="BO43">
        <v>13.64</v>
      </c>
      <c r="BP43">
        <v>0</v>
      </c>
      <c r="BQ43">
        <v>4.2300000000000004</v>
      </c>
      <c r="BR43">
        <v>2.0099999999999998</v>
      </c>
      <c r="BS43">
        <v>0.43</v>
      </c>
      <c r="BT43">
        <v>0</v>
      </c>
      <c r="BU43">
        <v>0</v>
      </c>
      <c r="BV43">
        <v>0</v>
      </c>
      <c r="BW43">
        <f t="shared" si="2"/>
        <v>71.480000000000018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9.6649999999999991</v>
      </c>
      <c r="K44">
        <v>172.10890800000001</v>
      </c>
      <c r="L44">
        <v>332.63064000000003</v>
      </c>
      <c r="M44">
        <v>88.918000000000006</v>
      </c>
      <c r="N44">
        <v>114.167812</v>
      </c>
      <c r="O44">
        <v>119.52282700000001</v>
      </c>
      <c r="P44">
        <v>134.64553100000001</v>
      </c>
      <c r="Q44">
        <v>11.826771000000001</v>
      </c>
      <c r="R44">
        <v>22.976025</v>
      </c>
      <c r="S44">
        <v>14.303813</v>
      </c>
      <c r="T44">
        <v>0</v>
      </c>
      <c r="U44">
        <v>331.630312</v>
      </c>
      <c r="V44">
        <v>11.235949</v>
      </c>
      <c r="W44">
        <v>43.413246999999998</v>
      </c>
      <c r="X44">
        <v>142.57385199999999</v>
      </c>
      <c r="Y44">
        <v>0</v>
      </c>
      <c r="Z44">
        <v>6.3342479999999997</v>
      </c>
      <c r="AA44">
        <v>0</v>
      </c>
      <c r="AB44">
        <v>25.457687</v>
      </c>
      <c r="AC44">
        <v>18.707265</v>
      </c>
      <c r="AD44">
        <v>26.428653000000001</v>
      </c>
      <c r="AE44">
        <v>47.780431</v>
      </c>
      <c r="AF44">
        <v>8.5767209999999992</v>
      </c>
      <c r="AG44">
        <v>35.714880999999998</v>
      </c>
      <c r="AH44">
        <v>45.21461</v>
      </c>
      <c r="AI44">
        <v>0</v>
      </c>
      <c r="AJ44">
        <v>0</v>
      </c>
      <c r="AK44">
        <v>49.672784</v>
      </c>
      <c r="AL44">
        <v>60.645941999999998</v>
      </c>
      <c r="AM44">
        <v>15.305533</v>
      </c>
      <c r="AN44">
        <v>0.66560900000000001</v>
      </c>
      <c r="AO44">
        <v>23.300381999999999</v>
      </c>
      <c r="AP44">
        <v>5.5713889999999999</v>
      </c>
      <c r="AQ44">
        <v>0</v>
      </c>
      <c r="AR44">
        <v>48.015720000000002</v>
      </c>
      <c r="AS44">
        <v>0</v>
      </c>
      <c r="AT44">
        <v>14.494407000000001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71.570000000000022</v>
      </c>
      <c r="BA44">
        <f t="shared" si="1"/>
        <v>2053.0749489999998</v>
      </c>
      <c r="BD44">
        <v>22.49</v>
      </c>
      <c r="BE44">
        <v>7.12</v>
      </c>
      <c r="BF44">
        <v>1.53</v>
      </c>
      <c r="BG44">
        <v>1.75</v>
      </c>
      <c r="BH44">
        <v>5.44</v>
      </c>
      <c r="BI44">
        <v>4.62</v>
      </c>
      <c r="BJ44">
        <v>1.46</v>
      </c>
      <c r="BK44">
        <v>2.08</v>
      </c>
      <c r="BL44">
        <v>2.71</v>
      </c>
      <c r="BM44">
        <v>1.57</v>
      </c>
      <c r="BN44">
        <v>0.49</v>
      </c>
      <c r="BO44">
        <v>13.64</v>
      </c>
      <c r="BP44">
        <v>0</v>
      </c>
      <c r="BQ44">
        <v>4.2300000000000004</v>
      </c>
      <c r="BR44">
        <v>2.0099999999999998</v>
      </c>
      <c r="BS44">
        <v>0.43</v>
      </c>
      <c r="BT44">
        <v>0</v>
      </c>
      <c r="BU44">
        <v>0</v>
      </c>
      <c r="BV44">
        <v>0</v>
      </c>
      <c r="BW44">
        <f t="shared" si="2"/>
        <v>71.570000000000022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9.6649999999999991</v>
      </c>
      <c r="K45">
        <v>175.974908</v>
      </c>
      <c r="L45">
        <v>332.63064000000003</v>
      </c>
      <c r="M45">
        <v>56.275041999999999</v>
      </c>
      <c r="N45">
        <v>88.190515000000005</v>
      </c>
      <c r="O45">
        <v>77.690363000000005</v>
      </c>
      <c r="P45">
        <v>117.70259299999999</v>
      </c>
      <c r="Q45">
        <v>11.826771000000001</v>
      </c>
      <c r="R45">
        <v>22.976025</v>
      </c>
      <c r="S45">
        <v>14.303813</v>
      </c>
      <c r="T45">
        <v>0</v>
      </c>
      <c r="U45">
        <v>331.630312</v>
      </c>
      <c r="V45">
        <v>11.235949</v>
      </c>
      <c r="W45">
        <v>24.347294999999999</v>
      </c>
      <c r="X45">
        <v>89.622771999999998</v>
      </c>
      <c r="Y45">
        <v>0</v>
      </c>
      <c r="Z45">
        <v>6.3342479999999997</v>
      </c>
      <c r="AA45">
        <v>0</v>
      </c>
      <c r="AB45">
        <v>25.457687</v>
      </c>
      <c r="AC45">
        <v>18.707265</v>
      </c>
      <c r="AD45">
        <v>26.428653000000001</v>
      </c>
      <c r="AE45">
        <v>47.780431</v>
      </c>
      <c r="AF45">
        <v>8.5767209999999992</v>
      </c>
      <c r="AG45">
        <v>35.714880999999998</v>
      </c>
      <c r="AH45">
        <v>59.492908</v>
      </c>
      <c r="AI45">
        <v>0</v>
      </c>
      <c r="AJ45">
        <v>0</v>
      </c>
      <c r="AK45">
        <v>49.672784</v>
      </c>
      <c r="AL45">
        <v>60.645941999999998</v>
      </c>
      <c r="AM45">
        <v>15.305533</v>
      </c>
      <c r="AN45">
        <v>0.66560900000000001</v>
      </c>
      <c r="AO45">
        <v>23.300381999999999</v>
      </c>
      <c r="AP45">
        <v>5.5713889999999999</v>
      </c>
      <c r="AQ45">
        <v>0</v>
      </c>
      <c r="AR45">
        <v>48.015720000000002</v>
      </c>
      <c r="AS45">
        <v>0</v>
      </c>
      <c r="AT45">
        <v>14.494407000000001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71.580000000000013</v>
      </c>
      <c r="BA45">
        <f t="shared" si="1"/>
        <v>1881.8165579999995</v>
      </c>
      <c r="BD45">
        <v>22.49</v>
      </c>
      <c r="BE45">
        <v>7.12</v>
      </c>
      <c r="BF45">
        <v>1.54</v>
      </c>
      <c r="BG45">
        <v>1.75</v>
      </c>
      <c r="BH45">
        <v>5.44</v>
      </c>
      <c r="BI45">
        <v>4.62</v>
      </c>
      <c r="BJ45">
        <v>1.46</v>
      </c>
      <c r="BK45">
        <v>2.08</v>
      </c>
      <c r="BL45">
        <v>2.71</v>
      </c>
      <c r="BM45">
        <v>1.57</v>
      </c>
      <c r="BN45">
        <v>0.49</v>
      </c>
      <c r="BO45">
        <v>13.64</v>
      </c>
      <c r="BP45">
        <v>0</v>
      </c>
      <c r="BQ45">
        <v>4.2300000000000004</v>
      </c>
      <c r="BR45">
        <v>2.0099999999999998</v>
      </c>
      <c r="BS45">
        <v>0.43</v>
      </c>
      <c r="BT45">
        <v>0</v>
      </c>
      <c r="BU45">
        <v>0</v>
      </c>
      <c r="BV45">
        <v>0</v>
      </c>
      <c r="BW45">
        <f t="shared" si="2"/>
        <v>71.580000000000013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9.6649999999999991</v>
      </c>
      <c r="K46">
        <v>175.974908</v>
      </c>
      <c r="L46">
        <v>332.63064000000003</v>
      </c>
      <c r="M46">
        <v>41.777541999999997</v>
      </c>
      <c r="N46">
        <v>83.358014999999995</v>
      </c>
      <c r="O46">
        <v>77.690363000000005</v>
      </c>
      <c r="P46">
        <v>117.70259299999999</v>
      </c>
      <c r="Q46">
        <v>11.826771000000001</v>
      </c>
      <c r="R46">
        <v>22.976025</v>
      </c>
      <c r="S46">
        <v>14.303813</v>
      </c>
      <c r="T46">
        <v>0</v>
      </c>
      <c r="U46">
        <v>331.630312</v>
      </c>
      <c r="V46">
        <v>11.235949</v>
      </c>
      <c r="W46">
        <v>24.347294999999999</v>
      </c>
      <c r="X46">
        <v>79.957772000000006</v>
      </c>
      <c r="Y46">
        <v>0</v>
      </c>
      <c r="Z46">
        <v>6.3342479999999997</v>
      </c>
      <c r="AA46">
        <v>0</v>
      </c>
      <c r="AB46">
        <v>25.457687</v>
      </c>
      <c r="AC46">
        <v>18.707265</v>
      </c>
      <c r="AD46">
        <v>26.428653000000001</v>
      </c>
      <c r="AE46">
        <v>47.780431</v>
      </c>
      <c r="AF46">
        <v>8.5767209999999992</v>
      </c>
      <c r="AG46">
        <v>35.714880999999998</v>
      </c>
      <c r="AH46">
        <v>59.492908</v>
      </c>
      <c r="AI46">
        <v>0</v>
      </c>
      <c r="AJ46">
        <v>0</v>
      </c>
      <c r="AK46">
        <v>49.672784</v>
      </c>
      <c r="AL46">
        <v>60.645941999999998</v>
      </c>
      <c r="AM46">
        <v>15.305533</v>
      </c>
      <c r="AN46">
        <v>0.66560900000000001</v>
      </c>
      <c r="AO46">
        <v>23.300381999999999</v>
      </c>
      <c r="AP46">
        <v>5.5713889999999999</v>
      </c>
      <c r="AQ46">
        <v>0</v>
      </c>
      <c r="AR46">
        <v>48.015720000000002</v>
      </c>
      <c r="AS46">
        <v>0</v>
      </c>
      <c r="AT46">
        <v>14.494407000000001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71.580000000000013</v>
      </c>
      <c r="BA46">
        <f t="shared" si="1"/>
        <v>1852.8215579999996</v>
      </c>
      <c r="BD46">
        <v>22.49</v>
      </c>
      <c r="BE46">
        <v>7.12</v>
      </c>
      <c r="BF46">
        <v>1.54</v>
      </c>
      <c r="BG46">
        <v>1.75</v>
      </c>
      <c r="BH46">
        <v>5.44</v>
      </c>
      <c r="BI46">
        <v>4.62</v>
      </c>
      <c r="BJ46">
        <v>1.46</v>
      </c>
      <c r="BK46">
        <v>2.08</v>
      </c>
      <c r="BL46">
        <v>2.71</v>
      </c>
      <c r="BM46">
        <v>1.57</v>
      </c>
      <c r="BN46">
        <v>0.49</v>
      </c>
      <c r="BO46">
        <v>13.64</v>
      </c>
      <c r="BP46">
        <v>0</v>
      </c>
      <c r="BQ46">
        <v>4.2300000000000004</v>
      </c>
      <c r="BR46">
        <v>2.0099999999999998</v>
      </c>
      <c r="BS46">
        <v>0.43</v>
      </c>
      <c r="BT46">
        <v>0</v>
      </c>
      <c r="BU46">
        <v>0</v>
      </c>
      <c r="BV46">
        <v>0</v>
      </c>
      <c r="BW46">
        <f t="shared" si="2"/>
        <v>71.580000000000013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9.6649999999999991</v>
      </c>
      <c r="K47">
        <v>175.974908</v>
      </c>
      <c r="L47">
        <v>370.76563700000003</v>
      </c>
      <c r="M47">
        <v>56.275041999999999</v>
      </c>
      <c r="N47">
        <v>88.190515000000005</v>
      </c>
      <c r="O47">
        <v>79.623362999999998</v>
      </c>
      <c r="P47">
        <v>117.70259299999999</v>
      </c>
      <c r="Q47">
        <v>11.826771000000001</v>
      </c>
      <c r="R47">
        <v>22.976025</v>
      </c>
      <c r="S47">
        <v>14.303813</v>
      </c>
      <c r="T47">
        <v>0</v>
      </c>
      <c r="U47">
        <v>333.80493799999999</v>
      </c>
      <c r="V47">
        <v>11.235949</v>
      </c>
      <c r="W47">
        <v>24.347294999999999</v>
      </c>
      <c r="X47">
        <v>79.957772000000006</v>
      </c>
      <c r="Y47">
        <v>0</v>
      </c>
      <c r="Z47">
        <v>6.3342479999999997</v>
      </c>
      <c r="AA47">
        <v>0</v>
      </c>
      <c r="AB47">
        <v>25.457687</v>
      </c>
      <c r="AC47">
        <v>9.3536319999999993</v>
      </c>
      <c r="AD47">
        <v>26.428653000000001</v>
      </c>
      <c r="AE47">
        <v>47.780431</v>
      </c>
      <c r="AF47">
        <v>8.5767209999999992</v>
      </c>
      <c r="AG47">
        <v>35.714880999999998</v>
      </c>
      <c r="AH47">
        <v>59.492908</v>
      </c>
      <c r="AI47">
        <v>0</v>
      </c>
      <c r="AJ47">
        <v>0</v>
      </c>
      <c r="AK47">
        <v>49.672784</v>
      </c>
      <c r="AL47">
        <v>56.153649999999999</v>
      </c>
      <c r="AM47">
        <v>15.305533</v>
      </c>
      <c r="AN47">
        <v>0.66560900000000001</v>
      </c>
      <c r="AO47">
        <v>23.868683999999998</v>
      </c>
      <c r="AP47">
        <v>5.5713889999999999</v>
      </c>
      <c r="AQ47">
        <v>0</v>
      </c>
      <c r="AR47">
        <v>51.750275999999999</v>
      </c>
      <c r="AS47">
        <v>0</v>
      </c>
      <c r="AT47">
        <v>14.494407000000001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71.570000000000022</v>
      </c>
      <c r="BA47">
        <f t="shared" si="1"/>
        <v>1904.8411139999996</v>
      </c>
      <c r="BD47">
        <v>22.49</v>
      </c>
      <c r="BE47">
        <v>7.12</v>
      </c>
      <c r="BF47">
        <v>1.53</v>
      </c>
      <c r="BG47">
        <v>1.75</v>
      </c>
      <c r="BH47">
        <v>5.44</v>
      </c>
      <c r="BI47">
        <v>4.62</v>
      </c>
      <c r="BJ47">
        <v>1.46</v>
      </c>
      <c r="BK47">
        <v>2.08</v>
      </c>
      <c r="BL47">
        <v>2.71</v>
      </c>
      <c r="BM47">
        <v>1.57</v>
      </c>
      <c r="BN47">
        <v>0.49</v>
      </c>
      <c r="BO47">
        <v>13.64</v>
      </c>
      <c r="BP47">
        <v>0</v>
      </c>
      <c r="BQ47">
        <v>4.2300000000000004</v>
      </c>
      <c r="BR47">
        <v>2.0099999999999998</v>
      </c>
      <c r="BS47">
        <v>0.43</v>
      </c>
      <c r="BT47">
        <v>0</v>
      </c>
      <c r="BU47">
        <v>0</v>
      </c>
      <c r="BV47">
        <v>0</v>
      </c>
      <c r="BW47">
        <f t="shared" si="2"/>
        <v>71.570000000000022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9.6649999999999991</v>
      </c>
      <c r="K48">
        <v>175.974908</v>
      </c>
      <c r="L48">
        <v>370.76563700000003</v>
      </c>
      <c r="M48">
        <v>56.275041999999999</v>
      </c>
      <c r="N48">
        <v>88.190515000000005</v>
      </c>
      <c r="O48">
        <v>119.52282700000001</v>
      </c>
      <c r="P48">
        <v>117.70259299999999</v>
      </c>
      <c r="Q48">
        <v>11.826771000000001</v>
      </c>
      <c r="R48">
        <v>22.976025</v>
      </c>
      <c r="S48">
        <v>14.303813</v>
      </c>
      <c r="T48">
        <v>0</v>
      </c>
      <c r="U48">
        <v>333.80493799999999</v>
      </c>
      <c r="V48">
        <v>11.235949</v>
      </c>
      <c r="W48">
        <v>34.012295000000002</v>
      </c>
      <c r="X48">
        <v>99.287772000000004</v>
      </c>
      <c r="Y48">
        <v>0</v>
      </c>
      <c r="Z48">
        <v>6.3342479999999997</v>
      </c>
      <c r="AA48">
        <v>0</v>
      </c>
      <c r="AB48">
        <v>25.457687</v>
      </c>
      <c r="AC48">
        <v>9.3536319999999993</v>
      </c>
      <c r="AD48">
        <v>26.428653000000001</v>
      </c>
      <c r="AE48">
        <v>47.780431</v>
      </c>
      <c r="AF48">
        <v>8.5767209999999992</v>
      </c>
      <c r="AG48">
        <v>35.714880999999998</v>
      </c>
      <c r="AH48">
        <v>59.492908</v>
      </c>
      <c r="AI48">
        <v>0</v>
      </c>
      <c r="AJ48">
        <v>0</v>
      </c>
      <c r="AK48">
        <v>49.672784</v>
      </c>
      <c r="AL48">
        <v>56.153649999999999</v>
      </c>
      <c r="AM48">
        <v>15.305533</v>
      </c>
      <c r="AN48">
        <v>0.66560900000000001</v>
      </c>
      <c r="AO48">
        <v>23.868683999999998</v>
      </c>
      <c r="AP48">
        <v>5.5713889999999999</v>
      </c>
      <c r="AQ48">
        <v>0</v>
      </c>
      <c r="AR48">
        <v>51.750275999999999</v>
      </c>
      <c r="AS48">
        <v>0</v>
      </c>
      <c r="AT48">
        <v>14.494407000000001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71.570000000000022</v>
      </c>
      <c r="BA48">
        <f t="shared" si="1"/>
        <v>1973.7355779999994</v>
      </c>
      <c r="BD48">
        <v>22.49</v>
      </c>
      <c r="BE48">
        <v>7.12</v>
      </c>
      <c r="BF48">
        <v>1.53</v>
      </c>
      <c r="BG48">
        <v>1.75</v>
      </c>
      <c r="BH48">
        <v>5.44</v>
      </c>
      <c r="BI48">
        <v>4.62</v>
      </c>
      <c r="BJ48">
        <v>1.46</v>
      </c>
      <c r="BK48">
        <v>2.08</v>
      </c>
      <c r="BL48">
        <v>2.71</v>
      </c>
      <c r="BM48">
        <v>1.57</v>
      </c>
      <c r="BN48">
        <v>0.49</v>
      </c>
      <c r="BO48">
        <v>13.64</v>
      </c>
      <c r="BP48">
        <v>0</v>
      </c>
      <c r="BQ48">
        <v>4.2300000000000004</v>
      </c>
      <c r="BR48">
        <v>2.0099999999999998</v>
      </c>
      <c r="BS48">
        <v>0.43</v>
      </c>
      <c r="BT48">
        <v>0</v>
      </c>
      <c r="BU48">
        <v>0</v>
      </c>
      <c r="BV48">
        <v>0</v>
      </c>
      <c r="BW48">
        <f t="shared" si="2"/>
        <v>71.570000000000022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9.6649999999999991</v>
      </c>
      <c r="K49">
        <v>175.974908</v>
      </c>
      <c r="L49">
        <v>370.76563700000003</v>
      </c>
      <c r="M49">
        <v>88.918000000000006</v>
      </c>
      <c r="N49">
        <v>114.167812</v>
      </c>
      <c r="O49">
        <v>119.52282700000001</v>
      </c>
      <c r="P49">
        <v>134.64311499999999</v>
      </c>
      <c r="Q49">
        <v>11.826771000000001</v>
      </c>
      <c r="R49">
        <v>22.976025</v>
      </c>
      <c r="S49">
        <v>14.303813</v>
      </c>
      <c r="T49">
        <v>0</v>
      </c>
      <c r="U49">
        <v>333.80493799999999</v>
      </c>
      <c r="V49">
        <v>11.235949</v>
      </c>
      <c r="W49">
        <v>34.012295000000002</v>
      </c>
      <c r="X49">
        <v>105.086772</v>
      </c>
      <c r="Y49">
        <v>0</v>
      </c>
      <c r="Z49">
        <v>6.3342479999999997</v>
      </c>
      <c r="AA49">
        <v>0</v>
      </c>
      <c r="AB49">
        <v>25.457687</v>
      </c>
      <c r="AC49">
        <v>9.3536319999999993</v>
      </c>
      <c r="AD49">
        <v>26.428653000000001</v>
      </c>
      <c r="AE49">
        <v>47.780431</v>
      </c>
      <c r="AF49">
        <v>8.5767209999999992</v>
      </c>
      <c r="AG49">
        <v>35.714880999999998</v>
      </c>
      <c r="AH49">
        <v>59.492908</v>
      </c>
      <c r="AI49">
        <v>0</v>
      </c>
      <c r="AJ49">
        <v>0</v>
      </c>
      <c r="AK49">
        <v>49.672784</v>
      </c>
      <c r="AL49">
        <v>56.153649999999999</v>
      </c>
      <c r="AM49">
        <v>15.305533</v>
      </c>
      <c r="AN49">
        <v>0.66560900000000001</v>
      </c>
      <c r="AO49">
        <v>23.868683999999998</v>
      </c>
      <c r="AP49">
        <v>5.5713889999999999</v>
      </c>
      <c r="AQ49">
        <v>0</v>
      </c>
      <c r="AR49">
        <v>51.750275999999999</v>
      </c>
      <c r="AS49">
        <v>0</v>
      </c>
      <c r="AT49">
        <v>14.494407000000001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70.990000000000009</v>
      </c>
      <c r="BA49">
        <f t="shared" si="1"/>
        <v>2054.5153549999995</v>
      </c>
      <c r="BD49">
        <v>22.49</v>
      </c>
      <c r="BE49">
        <v>7.12</v>
      </c>
      <c r="BF49">
        <v>0.98</v>
      </c>
      <c r="BG49">
        <v>1.75</v>
      </c>
      <c r="BH49">
        <v>5.44</v>
      </c>
      <c r="BI49">
        <v>4.62</v>
      </c>
      <c r="BJ49">
        <v>1.46</v>
      </c>
      <c r="BK49">
        <v>2.0499999999999998</v>
      </c>
      <c r="BL49">
        <v>2.71</v>
      </c>
      <c r="BM49">
        <v>1.57</v>
      </c>
      <c r="BN49">
        <v>0.49</v>
      </c>
      <c r="BO49">
        <v>13.64</v>
      </c>
      <c r="BP49">
        <v>0</v>
      </c>
      <c r="BQ49">
        <v>4.2300000000000004</v>
      </c>
      <c r="BR49">
        <v>2.0099999999999998</v>
      </c>
      <c r="BS49">
        <v>0.43</v>
      </c>
      <c r="BT49">
        <v>0</v>
      </c>
      <c r="BU49">
        <v>0</v>
      </c>
      <c r="BV49">
        <v>0</v>
      </c>
      <c r="BW49">
        <f t="shared" si="2"/>
        <v>70.990000000000009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9.6649999999999991</v>
      </c>
      <c r="K50">
        <v>171.14240799999999</v>
      </c>
      <c r="L50">
        <v>370.76563700000003</v>
      </c>
      <c r="M50">
        <v>88.918000000000006</v>
      </c>
      <c r="N50">
        <v>114.167812</v>
      </c>
      <c r="O50">
        <v>119.52282700000001</v>
      </c>
      <c r="P50">
        <v>134.64311499999999</v>
      </c>
      <c r="Q50">
        <v>11.826771000000001</v>
      </c>
      <c r="R50">
        <v>22.976025</v>
      </c>
      <c r="S50">
        <v>14.303813</v>
      </c>
      <c r="T50">
        <v>0</v>
      </c>
      <c r="U50">
        <v>333.80493799999999</v>
      </c>
      <c r="V50">
        <v>11.235949</v>
      </c>
      <c r="W50">
        <v>34.012295000000002</v>
      </c>
      <c r="X50">
        <v>99.287772000000004</v>
      </c>
      <c r="Y50">
        <v>0</v>
      </c>
      <c r="Z50">
        <v>6.3342479999999997</v>
      </c>
      <c r="AA50">
        <v>0</v>
      </c>
      <c r="AB50">
        <v>25.457687</v>
      </c>
      <c r="AC50">
        <v>9.3536319999999993</v>
      </c>
      <c r="AD50">
        <v>26.428653000000001</v>
      </c>
      <c r="AE50">
        <v>47.780431</v>
      </c>
      <c r="AF50">
        <v>8.5767209999999992</v>
      </c>
      <c r="AG50">
        <v>35.714880999999998</v>
      </c>
      <c r="AH50">
        <v>59.492908</v>
      </c>
      <c r="AI50">
        <v>0</v>
      </c>
      <c r="AJ50">
        <v>0</v>
      </c>
      <c r="AK50">
        <v>49.672784</v>
      </c>
      <c r="AL50">
        <v>56.153649999999999</v>
      </c>
      <c r="AM50">
        <v>15.305533</v>
      </c>
      <c r="AN50">
        <v>0.66560900000000001</v>
      </c>
      <c r="AO50">
        <v>23.868683999999998</v>
      </c>
      <c r="AP50">
        <v>5.5713889999999999</v>
      </c>
      <c r="AQ50">
        <v>0</v>
      </c>
      <c r="AR50">
        <v>51.750275999999999</v>
      </c>
      <c r="AS50">
        <v>0</v>
      </c>
      <c r="AT50">
        <v>14.494407000000001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70.990000000000009</v>
      </c>
      <c r="BA50">
        <f t="shared" si="1"/>
        <v>2043.8838549999994</v>
      </c>
      <c r="BD50">
        <v>22.49</v>
      </c>
      <c r="BE50">
        <v>7.12</v>
      </c>
      <c r="BF50">
        <v>0.98</v>
      </c>
      <c r="BG50">
        <v>1.75</v>
      </c>
      <c r="BH50">
        <v>5.44</v>
      </c>
      <c r="BI50">
        <v>4.62</v>
      </c>
      <c r="BJ50">
        <v>1.46</v>
      </c>
      <c r="BK50">
        <v>2.0499999999999998</v>
      </c>
      <c r="BL50">
        <v>2.71</v>
      </c>
      <c r="BM50">
        <v>1.57</v>
      </c>
      <c r="BN50">
        <v>0.49</v>
      </c>
      <c r="BO50">
        <v>13.64</v>
      </c>
      <c r="BP50">
        <v>0</v>
      </c>
      <c r="BQ50">
        <v>4.2300000000000004</v>
      </c>
      <c r="BR50">
        <v>2.0099999999999998</v>
      </c>
      <c r="BS50">
        <v>0.43</v>
      </c>
      <c r="BT50">
        <v>0</v>
      </c>
      <c r="BU50">
        <v>0</v>
      </c>
      <c r="BV50">
        <v>0</v>
      </c>
      <c r="BW50">
        <f t="shared" si="2"/>
        <v>70.990000000000009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9.6649999999999991</v>
      </c>
      <c r="K51">
        <v>160.510908</v>
      </c>
      <c r="L51">
        <v>332.63064000000003</v>
      </c>
      <c r="M51">
        <v>88.918000000000006</v>
      </c>
      <c r="N51">
        <v>114.167812</v>
      </c>
      <c r="O51">
        <v>119.52282700000001</v>
      </c>
      <c r="P51">
        <v>134.64311499999999</v>
      </c>
      <c r="Q51">
        <v>11.826771000000001</v>
      </c>
      <c r="R51">
        <v>22.976025</v>
      </c>
      <c r="S51">
        <v>14.303813</v>
      </c>
      <c r="T51">
        <v>0</v>
      </c>
      <c r="U51">
        <v>335.97956199999999</v>
      </c>
      <c r="V51">
        <v>11.235949</v>
      </c>
      <c r="W51">
        <v>34.012295000000002</v>
      </c>
      <c r="X51">
        <v>99.287772000000004</v>
      </c>
      <c r="Y51">
        <v>0</v>
      </c>
      <c r="Z51">
        <v>6.3342479999999997</v>
      </c>
      <c r="AA51">
        <v>0</v>
      </c>
      <c r="AB51">
        <v>12.625776</v>
      </c>
      <c r="AC51">
        <v>9.3536319999999993</v>
      </c>
      <c r="AD51">
        <v>26.428653000000001</v>
      </c>
      <c r="AE51">
        <v>47.780431</v>
      </c>
      <c r="AF51">
        <v>8.5767209999999992</v>
      </c>
      <c r="AG51">
        <v>35.714880999999998</v>
      </c>
      <c r="AH51">
        <v>59.492908</v>
      </c>
      <c r="AI51">
        <v>0</v>
      </c>
      <c r="AJ51">
        <v>0</v>
      </c>
      <c r="AK51">
        <v>49.672784</v>
      </c>
      <c r="AL51">
        <v>56.153649999999999</v>
      </c>
      <c r="AM51">
        <v>15.305533</v>
      </c>
      <c r="AN51">
        <v>0.66560900000000001</v>
      </c>
      <c r="AO51">
        <v>23.868683999999998</v>
      </c>
      <c r="AP51">
        <v>12.257056</v>
      </c>
      <c r="AQ51">
        <v>0</v>
      </c>
      <c r="AR51">
        <v>48.015720000000002</v>
      </c>
      <c r="AS51">
        <v>0</v>
      </c>
      <c r="AT51">
        <v>14.494407000000001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70.990000000000009</v>
      </c>
      <c r="BA51">
        <f t="shared" si="1"/>
        <v>1987.4111819999996</v>
      </c>
      <c r="BD51">
        <v>22.49</v>
      </c>
      <c r="BE51">
        <v>7.12</v>
      </c>
      <c r="BF51">
        <v>0.98</v>
      </c>
      <c r="BG51">
        <v>1.75</v>
      </c>
      <c r="BH51">
        <v>5.44</v>
      </c>
      <c r="BI51">
        <v>4.62</v>
      </c>
      <c r="BJ51">
        <v>1.46</v>
      </c>
      <c r="BK51">
        <v>2.0499999999999998</v>
      </c>
      <c r="BL51">
        <v>2.71</v>
      </c>
      <c r="BM51">
        <v>1.57</v>
      </c>
      <c r="BN51">
        <v>0.49</v>
      </c>
      <c r="BO51">
        <v>13.64</v>
      </c>
      <c r="BP51">
        <v>0</v>
      </c>
      <c r="BQ51">
        <v>4.2300000000000004</v>
      </c>
      <c r="BR51">
        <v>2.0099999999999998</v>
      </c>
      <c r="BS51">
        <v>0.43</v>
      </c>
      <c r="BT51">
        <v>0</v>
      </c>
      <c r="BU51">
        <v>0</v>
      </c>
      <c r="BV51">
        <v>0</v>
      </c>
      <c r="BW51">
        <f t="shared" si="2"/>
        <v>70.990000000000009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9.6649999999999991</v>
      </c>
      <c r="K52">
        <v>175.974908</v>
      </c>
      <c r="L52">
        <v>332.63064000000003</v>
      </c>
      <c r="M52">
        <v>88.918000000000006</v>
      </c>
      <c r="N52">
        <v>114.167812</v>
      </c>
      <c r="O52">
        <v>119.52282700000001</v>
      </c>
      <c r="P52">
        <v>134.64311499999999</v>
      </c>
      <c r="Q52">
        <v>11.826771000000001</v>
      </c>
      <c r="R52">
        <v>22.976025</v>
      </c>
      <c r="S52">
        <v>14.303813</v>
      </c>
      <c r="T52">
        <v>0</v>
      </c>
      <c r="U52">
        <v>335.97956199999999</v>
      </c>
      <c r="V52">
        <v>11.235949</v>
      </c>
      <c r="W52">
        <v>34.012295000000002</v>
      </c>
      <c r="X52">
        <v>113.78527200000001</v>
      </c>
      <c r="Y52">
        <v>0</v>
      </c>
      <c r="Z52">
        <v>6.3342479999999997</v>
      </c>
      <c r="AA52">
        <v>0</v>
      </c>
      <c r="AB52">
        <v>12.625776</v>
      </c>
      <c r="AC52">
        <v>9.3536319999999993</v>
      </c>
      <c r="AD52">
        <v>26.428653000000001</v>
      </c>
      <c r="AE52">
        <v>47.780431</v>
      </c>
      <c r="AF52">
        <v>8.5767209999999992</v>
      </c>
      <c r="AG52">
        <v>35.714880999999998</v>
      </c>
      <c r="AH52">
        <v>77.798417999999998</v>
      </c>
      <c r="AI52">
        <v>0</v>
      </c>
      <c r="AJ52">
        <v>0</v>
      </c>
      <c r="AK52">
        <v>49.672784</v>
      </c>
      <c r="AL52">
        <v>56.153649999999999</v>
      </c>
      <c r="AM52">
        <v>15.305533</v>
      </c>
      <c r="AN52">
        <v>0.66560900000000001</v>
      </c>
      <c r="AO52">
        <v>23.868683999999998</v>
      </c>
      <c r="AP52">
        <v>12.257056</v>
      </c>
      <c r="AQ52">
        <v>0</v>
      </c>
      <c r="AR52">
        <v>48.015720000000002</v>
      </c>
      <c r="AS52">
        <v>0</v>
      </c>
      <c r="AT52">
        <v>14.494407000000001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70.990000000000009</v>
      </c>
      <c r="BA52">
        <f t="shared" si="1"/>
        <v>2035.6781919999999</v>
      </c>
      <c r="BD52">
        <v>22.49</v>
      </c>
      <c r="BE52">
        <v>7.12</v>
      </c>
      <c r="BF52">
        <v>0.98</v>
      </c>
      <c r="BG52">
        <v>1.75</v>
      </c>
      <c r="BH52">
        <v>5.44</v>
      </c>
      <c r="BI52">
        <v>4.62</v>
      </c>
      <c r="BJ52">
        <v>1.46</v>
      </c>
      <c r="BK52">
        <v>2.0499999999999998</v>
      </c>
      <c r="BL52">
        <v>2.71</v>
      </c>
      <c r="BM52">
        <v>1.57</v>
      </c>
      <c r="BN52">
        <v>0.49</v>
      </c>
      <c r="BO52">
        <v>13.64</v>
      </c>
      <c r="BP52">
        <v>0</v>
      </c>
      <c r="BQ52">
        <v>4.2300000000000004</v>
      </c>
      <c r="BR52">
        <v>2.0099999999999998</v>
      </c>
      <c r="BS52">
        <v>0.43</v>
      </c>
      <c r="BT52">
        <v>0</v>
      </c>
      <c r="BU52">
        <v>0</v>
      </c>
      <c r="BV52">
        <v>0</v>
      </c>
      <c r="BW52">
        <f t="shared" si="2"/>
        <v>70.990000000000009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9.6649999999999991</v>
      </c>
      <c r="K53">
        <v>175.974908</v>
      </c>
      <c r="L53">
        <v>332.63064000000003</v>
      </c>
      <c r="M53">
        <v>88.918000000000006</v>
      </c>
      <c r="N53">
        <v>114.167812</v>
      </c>
      <c r="O53">
        <v>119.52282700000001</v>
      </c>
      <c r="P53">
        <v>134.64311499999999</v>
      </c>
      <c r="Q53">
        <v>11.826771000000001</v>
      </c>
      <c r="R53">
        <v>22.976025</v>
      </c>
      <c r="S53">
        <v>14.303813</v>
      </c>
      <c r="T53">
        <v>0</v>
      </c>
      <c r="U53">
        <v>335.97956199999999</v>
      </c>
      <c r="V53">
        <v>11.235949</v>
      </c>
      <c r="W53">
        <v>34.012295000000002</v>
      </c>
      <c r="X53">
        <v>142.57385199999999</v>
      </c>
      <c r="Y53">
        <v>0</v>
      </c>
      <c r="Z53">
        <v>6.3342479999999997</v>
      </c>
      <c r="AA53">
        <v>0</v>
      </c>
      <c r="AB53">
        <v>12.625776</v>
      </c>
      <c r="AC53">
        <v>9.3536319999999993</v>
      </c>
      <c r="AD53">
        <v>26.428653000000001</v>
      </c>
      <c r="AE53">
        <v>47.780431</v>
      </c>
      <c r="AF53">
        <v>8.5767209999999992</v>
      </c>
      <c r="AG53">
        <v>35.714880999999998</v>
      </c>
      <c r="AH53">
        <v>77.798417999999998</v>
      </c>
      <c r="AI53">
        <v>0</v>
      </c>
      <c r="AJ53">
        <v>0</v>
      </c>
      <c r="AK53">
        <v>49.672784</v>
      </c>
      <c r="AL53">
        <v>56.153649999999999</v>
      </c>
      <c r="AM53">
        <v>15.305533</v>
      </c>
      <c r="AN53">
        <v>0.66560900000000001</v>
      </c>
      <c r="AO53">
        <v>23.584533</v>
      </c>
      <c r="AP53">
        <v>5.5713889999999999</v>
      </c>
      <c r="AQ53">
        <v>0</v>
      </c>
      <c r="AR53">
        <v>48.015720000000002</v>
      </c>
      <c r="AS53">
        <v>0</v>
      </c>
      <c r="AT53">
        <v>14.494407000000001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71.28000000000003</v>
      </c>
      <c r="BA53">
        <f t="shared" si="1"/>
        <v>2057.7869539999997</v>
      </c>
      <c r="BD53">
        <v>22.49</v>
      </c>
      <c r="BE53">
        <v>7.12</v>
      </c>
      <c r="BF53">
        <v>0.98</v>
      </c>
      <c r="BG53">
        <v>1.75</v>
      </c>
      <c r="BH53">
        <v>5.44</v>
      </c>
      <c r="BI53">
        <v>4.62</v>
      </c>
      <c r="BJ53">
        <v>1.46</v>
      </c>
      <c r="BK53">
        <v>2.34</v>
      </c>
      <c r="BL53">
        <v>2.71</v>
      </c>
      <c r="BM53">
        <v>1.57</v>
      </c>
      <c r="BN53">
        <v>0.49</v>
      </c>
      <c r="BO53">
        <v>13.64</v>
      </c>
      <c r="BP53">
        <v>0</v>
      </c>
      <c r="BQ53">
        <v>4.2300000000000004</v>
      </c>
      <c r="BR53">
        <v>2.0099999999999998</v>
      </c>
      <c r="BS53">
        <v>0.43</v>
      </c>
      <c r="BT53">
        <v>0</v>
      </c>
      <c r="BU53">
        <v>0</v>
      </c>
      <c r="BV53">
        <v>0</v>
      </c>
      <c r="BW53">
        <f t="shared" si="2"/>
        <v>71.28000000000003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9.6649999999999991</v>
      </c>
      <c r="K54">
        <v>175.974908</v>
      </c>
      <c r="L54">
        <v>332.63064000000003</v>
      </c>
      <c r="M54">
        <v>88.918000000000006</v>
      </c>
      <c r="N54">
        <v>114.167812</v>
      </c>
      <c r="O54">
        <v>119.52282700000001</v>
      </c>
      <c r="P54">
        <v>134.64311499999999</v>
      </c>
      <c r="Q54">
        <v>11.826771000000001</v>
      </c>
      <c r="R54">
        <v>22.976025</v>
      </c>
      <c r="S54">
        <v>14.303813</v>
      </c>
      <c r="T54">
        <v>0</v>
      </c>
      <c r="U54">
        <v>335.97956199999999</v>
      </c>
      <c r="V54">
        <v>11.235949</v>
      </c>
      <c r="W54">
        <v>34.012295000000002</v>
      </c>
      <c r="X54">
        <v>114.751772</v>
      </c>
      <c r="Y54">
        <v>0</v>
      </c>
      <c r="Z54">
        <v>6.3342479999999997</v>
      </c>
      <c r="AA54">
        <v>0</v>
      </c>
      <c r="AB54">
        <v>12.625776</v>
      </c>
      <c r="AC54">
        <v>9.3536319999999993</v>
      </c>
      <c r="AD54">
        <v>26.428653000000001</v>
      </c>
      <c r="AE54">
        <v>47.780431</v>
      </c>
      <c r="AF54">
        <v>8.5767209999999992</v>
      </c>
      <c r="AG54">
        <v>35.714880999999998</v>
      </c>
      <c r="AH54">
        <v>77.798417999999998</v>
      </c>
      <c r="AI54">
        <v>0</v>
      </c>
      <c r="AJ54">
        <v>0</v>
      </c>
      <c r="AK54">
        <v>49.672784</v>
      </c>
      <c r="AL54">
        <v>56.153649999999999</v>
      </c>
      <c r="AM54">
        <v>15.305533</v>
      </c>
      <c r="AN54">
        <v>0.66560900000000001</v>
      </c>
      <c r="AO54">
        <v>23.584533</v>
      </c>
      <c r="AP54">
        <v>5.5713889999999999</v>
      </c>
      <c r="AQ54">
        <v>0</v>
      </c>
      <c r="AR54">
        <v>48.015720000000002</v>
      </c>
      <c r="AS54">
        <v>0</v>
      </c>
      <c r="AT54">
        <v>14.494407000000001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71.200000000000017</v>
      </c>
      <c r="BA54">
        <f t="shared" si="1"/>
        <v>2029.8848739999999</v>
      </c>
      <c r="BD54">
        <v>22.49</v>
      </c>
      <c r="BE54">
        <v>7.12</v>
      </c>
      <c r="BF54">
        <v>0.98</v>
      </c>
      <c r="BG54">
        <v>1.75</v>
      </c>
      <c r="BH54">
        <v>5.44</v>
      </c>
      <c r="BI54">
        <v>4.62</v>
      </c>
      <c r="BJ54">
        <v>1.46</v>
      </c>
      <c r="BK54">
        <v>2.35</v>
      </c>
      <c r="BL54">
        <v>2.62</v>
      </c>
      <c r="BM54">
        <v>1.57</v>
      </c>
      <c r="BN54">
        <v>0.49</v>
      </c>
      <c r="BO54">
        <v>13.64</v>
      </c>
      <c r="BP54">
        <v>0</v>
      </c>
      <c r="BQ54">
        <v>4.2300000000000004</v>
      </c>
      <c r="BR54">
        <v>2.0099999999999998</v>
      </c>
      <c r="BS54">
        <v>0.43</v>
      </c>
      <c r="BT54">
        <v>0</v>
      </c>
      <c r="BU54">
        <v>0</v>
      </c>
      <c r="BV54">
        <v>0</v>
      </c>
      <c r="BW54">
        <f t="shared" si="2"/>
        <v>71.200000000000017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9.6649999999999991</v>
      </c>
      <c r="K55">
        <v>175.974908</v>
      </c>
      <c r="L55">
        <v>332.63064000000003</v>
      </c>
      <c r="M55">
        <v>88.918000000000006</v>
      </c>
      <c r="N55">
        <v>114.167812</v>
      </c>
      <c r="O55">
        <v>119.52282700000001</v>
      </c>
      <c r="P55">
        <v>134.64311499999999</v>
      </c>
      <c r="Q55">
        <v>8.4191369999999992</v>
      </c>
      <c r="R55">
        <v>10.406402</v>
      </c>
      <c r="S55">
        <v>6.4785459999999997</v>
      </c>
      <c r="T55">
        <v>0</v>
      </c>
      <c r="U55">
        <v>335.97956199999999</v>
      </c>
      <c r="V55">
        <v>5.0890089999999999</v>
      </c>
      <c r="W55">
        <v>11.027475000000001</v>
      </c>
      <c r="X55">
        <v>36.214852</v>
      </c>
      <c r="Y55">
        <v>0</v>
      </c>
      <c r="Z55">
        <v>6.3342479999999997</v>
      </c>
      <c r="AA55">
        <v>0</v>
      </c>
      <c r="AB55">
        <v>12.625776</v>
      </c>
      <c r="AC55">
        <v>9.3536319999999993</v>
      </c>
      <c r="AD55">
        <v>26.428653000000001</v>
      </c>
      <c r="AE55">
        <v>47.780431</v>
      </c>
      <c r="AF55">
        <v>8.5767209999999992</v>
      </c>
      <c r="AG55">
        <v>35.714880999999998</v>
      </c>
      <c r="AH55">
        <v>77.798417999999998</v>
      </c>
      <c r="AI55">
        <v>0</v>
      </c>
      <c r="AJ55">
        <v>0</v>
      </c>
      <c r="AK55">
        <v>49.672784</v>
      </c>
      <c r="AL55">
        <v>44.922919999999998</v>
      </c>
      <c r="AM55">
        <v>15.305533</v>
      </c>
      <c r="AN55">
        <v>0.66560900000000001</v>
      </c>
      <c r="AO55">
        <v>23.584533</v>
      </c>
      <c r="AP55">
        <v>5.5713889999999999</v>
      </c>
      <c r="AQ55">
        <v>0</v>
      </c>
      <c r="AR55">
        <v>48.015720000000002</v>
      </c>
      <c r="AS55">
        <v>0</v>
      </c>
      <c r="AT55">
        <v>14.494407000000001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71.750000000000014</v>
      </c>
      <c r="BA55">
        <f t="shared" si="1"/>
        <v>1887.7329400000001</v>
      </c>
      <c r="BD55">
        <v>22.49</v>
      </c>
      <c r="BE55">
        <v>7.12</v>
      </c>
      <c r="BF55">
        <v>1.53</v>
      </c>
      <c r="BG55">
        <v>1.75</v>
      </c>
      <c r="BH55">
        <v>5.44</v>
      </c>
      <c r="BI55">
        <v>4.62</v>
      </c>
      <c r="BJ55">
        <v>1.46</v>
      </c>
      <c r="BK55">
        <v>2.35</v>
      </c>
      <c r="BL55">
        <v>2.62</v>
      </c>
      <c r="BM55">
        <v>1.57</v>
      </c>
      <c r="BN55">
        <v>0.49</v>
      </c>
      <c r="BO55">
        <v>13.64</v>
      </c>
      <c r="BP55">
        <v>0</v>
      </c>
      <c r="BQ55">
        <v>4.2300000000000004</v>
      </c>
      <c r="BR55">
        <v>2.0099999999999998</v>
      </c>
      <c r="BS55">
        <v>0.43</v>
      </c>
      <c r="BT55">
        <v>0</v>
      </c>
      <c r="BU55">
        <v>0</v>
      </c>
      <c r="BV55">
        <v>0</v>
      </c>
      <c r="BW55">
        <f t="shared" si="2"/>
        <v>71.750000000000014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9.6649999999999991</v>
      </c>
      <c r="K56">
        <v>175.974908</v>
      </c>
      <c r="L56">
        <v>332.63064000000003</v>
      </c>
      <c r="M56">
        <v>88.918000000000006</v>
      </c>
      <c r="N56">
        <v>114.167812</v>
      </c>
      <c r="O56">
        <v>119.52282700000001</v>
      </c>
      <c r="P56">
        <v>134.64311499999999</v>
      </c>
      <c r="Q56">
        <v>8.4191369999999992</v>
      </c>
      <c r="R56">
        <v>10.406402</v>
      </c>
      <c r="S56">
        <v>6.4785459999999997</v>
      </c>
      <c r="T56">
        <v>0</v>
      </c>
      <c r="U56">
        <v>335.97956199999999</v>
      </c>
      <c r="V56">
        <v>5.0890089999999999</v>
      </c>
      <c r="W56">
        <v>11.027475000000001</v>
      </c>
      <c r="X56">
        <v>36.214852</v>
      </c>
      <c r="Y56">
        <v>0</v>
      </c>
      <c r="Z56">
        <v>6.3342479999999997</v>
      </c>
      <c r="AA56">
        <v>0</v>
      </c>
      <c r="AB56">
        <v>12.625776</v>
      </c>
      <c r="AC56">
        <v>9.3536319999999993</v>
      </c>
      <c r="AD56">
        <v>26.428653000000001</v>
      </c>
      <c r="AE56">
        <v>47.780431</v>
      </c>
      <c r="AF56">
        <v>8.5767209999999992</v>
      </c>
      <c r="AG56">
        <v>35.714880999999998</v>
      </c>
      <c r="AH56">
        <v>77.798417999999998</v>
      </c>
      <c r="AI56">
        <v>0</v>
      </c>
      <c r="AJ56">
        <v>0</v>
      </c>
      <c r="AK56">
        <v>49.672784</v>
      </c>
      <c r="AL56">
        <v>44.922919999999998</v>
      </c>
      <c r="AM56">
        <v>15.305533</v>
      </c>
      <c r="AN56">
        <v>0.66560900000000001</v>
      </c>
      <c r="AO56">
        <v>23.584533</v>
      </c>
      <c r="AP56">
        <v>5.5713889999999999</v>
      </c>
      <c r="AQ56">
        <v>0</v>
      </c>
      <c r="AR56">
        <v>48.015720000000002</v>
      </c>
      <c r="AS56">
        <v>0</v>
      </c>
      <c r="AT56">
        <v>14.494407000000001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71.740000000000009</v>
      </c>
      <c r="BA56">
        <f t="shared" si="1"/>
        <v>1887.7229400000001</v>
      </c>
      <c r="BD56">
        <v>22.49</v>
      </c>
      <c r="BE56">
        <v>7.12</v>
      </c>
      <c r="BF56">
        <v>1.53</v>
      </c>
      <c r="BG56">
        <v>1.75</v>
      </c>
      <c r="BH56">
        <v>5.44</v>
      </c>
      <c r="BI56">
        <v>4.62</v>
      </c>
      <c r="BJ56">
        <v>1.46</v>
      </c>
      <c r="BK56">
        <v>2.34</v>
      </c>
      <c r="BL56">
        <v>2.62</v>
      </c>
      <c r="BM56">
        <v>1.57</v>
      </c>
      <c r="BN56">
        <v>0.49</v>
      </c>
      <c r="BO56">
        <v>13.64</v>
      </c>
      <c r="BP56">
        <v>0</v>
      </c>
      <c r="BQ56">
        <v>4.2300000000000004</v>
      </c>
      <c r="BR56">
        <v>2.0099999999999998</v>
      </c>
      <c r="BS56">
        <v>0.43</v>
      </c>
      <c r="BT56">
        <v>0</v>
      </c>
      <c r="BU56">
        <v>0</v>
      </c>
      <c r="BV56">
        <v>0</v>
      </c>
      <c r="BW56">
        <f t="shared" si="2"/>
        <v>71.740000000000009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9.6649999999999991</v>
      </c>
      <c r="K57">
        <v>175.974908</v>
      </c>
      <c r="L57">
        <v>347.16852</v>
      </c>
      <c r="M57">
        <v>88.918000000000006</v>
      </c>
      <c r="N57">
        <v>114.167812</v>
      </c>
      <c r="O57">
        <v>119.52282700000001</v>
      </c>
      <c r="P57">
        <v>134.64311499999999</v>
      </c>
      <c r="Q57">
        <v>11.805180999999999</v>
      </c>
      <c r="R57">
        <v>22.976025</v>
      </c>
      <c r="S57">
        <v>14.303813</v>
      </c>
      <c r="T57">
        <v>0</v>
      </c>
      <c r="U57">
        <v>335.97956199999999</v>
      </c>
      <c r="V57">
        <v>11.235949</v>
      </c>
      <c r="W57">
        <v>34.012295000000002</v>
      </c>
      <c r="X57">
        <v>99.287772000000004</v>
      </c>
      <c r="Y57">
        <v>0</v>
      </c>
      <c r="Z57">
        <v>6.3342479999999997</v>
      </c>
      <c r="AA57">
        <v>0</v>
      </c>
      <c r="AB57">
        <v>12.625776</v>
      </c>
      <c r="AC57">
        <v>9.3536319999999993</v>
      </c>
      <c r="AD57">
        <v>26.428653000000001</v>
      </c>
      <c r="AE57">
        <v>47.780431</v>
      </c>
      <c r="AF57">
        <v>8.5767209999999992</v>
      </c>
      <c r="AG57">
        <v>35.714880999999998</v>
      </c>
      <c r="AH57">
        <v>77.798417999999998</v>
      </c>
      <c r="AI57">
        <v>0</v>
      </c>
      <c r="AJ57">
        <v>0</v>
      </c>
      <c r="AK57">
        <v>49.672784</v>
      </c>
      <c r="AL57">
        <v>44.922919999999998</v>
      </c>
      <c r="AM57">
        <v>15.305533</v>
      </c>
      <c r="AN57">
        <v>0.66560900000000001</v>
      </c>
      <c r="AO57">
        <v>23.584533</v>
      </c>
      <c r="AP57">
        <v>12.257056</v>
      </c>
      <c r="AQ57">
        <v>0</v>
      </c>
      <c r="AR57">
        <v>48.015720000000002</v>
      </c>
      <c r="AS57">
        <v>0</v>
      </c>
      <c r="AT57">
        <v>14.201167999999999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71.740000000000009</v>
      </c>
      <c r="BA57">
        <f t="shared" si="1"/>
        <v>2024.6388619999998</v>
      </c>
      <c r="BD57">
        <v>22.49</v>
      </c>
      <c r="BE57">
        <v>7.12</v>
      </c>
      <c r="BF57">
        <v>1.53</v>
      </c>
      <c r="BG57">
        <v>1.75</v>
      </c>
      <c r="BH57">
        <v>5.44</v>
      </c>
      <c r="BI57">
        <v>4.62</v>
      </c>
      <c r="BJ57">
        <v>1.46</v>
      </c>
      <c r="BK57">
        <v>2.34</v>
      </c>
      <c r="BL57">
        <v>2.62</v>
      </c>
      <c r="BM57">
        <v>1.57</v>
      </c>
      <c r="BN57">
        <v>0.49</v>
      </c>
      <c r="BO57">
        <v>13.64</v>
      </c>
      <c r="BP57">
        <v>0</v>
      </c>
      <c r="BQ57">
        <v>4.2300000000000004</v>
      </c>
      <c r="BR57">
        <v>2.0099999999999998</v>
      </c>
      <c r="BS57">
        <v>0.43</v>
      </c>
      <c r="BT57">
        <v>0</v>
      </c>
      <c r="BU57">
        <v>0</v>
      </c>
      <c r="BV57">
        <v>0</v>
      </c>
      <c r="BW57">
        <f t="shared" si="2"/>
        <v>71.740000000000009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9.6649999999999991</v>
      </c>
      <c r="K58">
        <v>175.974908</v>
      </c>
      <c r="L58">
        <v>347.16852</v>
      </c>
      <c r="M58">
        <v>88.918000000000006</v>
      </c>
      <c r="N58">
        <v>114.167812</v>
      </c>
      <c r="O58">
        <v>119.52282700000001</v>
      </c>
      <c r="P58">
        <v>134.64311499999999</v>
      </c>
      <c r="Q58">
        <v>11.826771000000001</v>
      </c>
      <c r="R58">
        <v>22.976025</v>
      </c>
      <c r="S58">
        <v>14.303813</v>
      </c>
      <c r="T58">
        <v>0</v>
      </c>
      <c r="U58">
        <v>335.97956199999999</v>
      </c>
      <c r="V58">
        <v>11.235949</v>
      </c>
      <c r="W58">
        <v>29.179794999999999</v>
      </c>
      <c r="X58">
        <v>94.455271999999994</v>
      </c>
      <c r="Y58">
        <v>0</v>
      </c>
      <c r="Z58">
        <v>6.3342479999999997</v>
      </c>
      <c r="AA58">
        <v>0</v>
      </c>
      <c r="AB58">
        <v>12.625776</v>
      </c>
      <c r="AC58">
        <v>9.3536319999999993</v>
      </c>
      <c r="AD58">
        <v>26.428653000000001</v>
      </c>
      <c r="AE58">
        <v>47.780431</v>
      </c>
      <c r="AF58">
        <v>8.5767209999999992</v>
      </c>
      <c r="AG58">
        <v>35.714880999999998</v>
      </c>
      <c r="AH58">
        <v>77.798417999999998</v>
      </c>
      <c r="AI58">
        <v>0</v>
      </c>
      <c r="AJ58">
        <v>0</v>
      </c>
      <c r="AK58">
        <v>49.672784</v>
      </c>
      <c r="AL58">
        <v>44.922919999999998</v>
      </c>
      <c r="AM58">
        <v>15.305533</v>
      </c>
      <c r="AN58">
        <v>0.66560900000000001</v>
      </c>
      <c r="AO58">
        <v>23.584533</v>
      </c>
      <c r="AP58">
        <v>12.257056</v>
      </c>
      <c r="AQ58">
        <v>0</v>
      </c>
      <c r="AR58">
        <v>48.015720000000002</v>
      </c>
      <c r="AS58">
        <v>0</v>
      </c>
      <c r="AT58">
        <v>14.494407000000001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71.740000000000009</v>
      </c>
      <c r="BA58">
        <f t="shared" si="1"/>
        <v>2015.2886909999997</v>
      </c>
      <c r="BD58">
        <v>22.49</v>
      </c>
      <c r="BE58">
        <v>7.12</v>
      </c>
      <c r="BF58">
        <v>1.53</v>
      </c>
      <c r="BG58">
        <v>1.75</v>
      </c>
      <c r="BH58">
        <v>5.44</v>
      </c>
      <c r="BI58">
        <v>4.62</v>
      </c>
      <c r="BJ58">
        <v>1.46</v>
      </c>
      <c r="BK58">
        <v>2.34</v>
      </c>
      <c r="BL58">
        <v>2.62</v>
      </c>
      <c r="BM58">
        <v>1.57</v>
      </c>
      <c r="BN58">
        <v>0.49</v>
      </c>
      <c r="BO58">
        <v>13.64</v>
      </c>
      <c r="BP58">
        <v>0</v>
      </c>
      <c r="BQ58">
        <v>4.2300000000000004</v>
      </c>
      <c r="BR58">
        <v>2.0099999999999998</v>
      </c>
      <c r="BS58">
        <v>0.43</v>
      </c>
      <c r="BT58">
        <v>0</v>
      </c>
      <c r="BU58">
        <v>0</v>
      </c>
      <c r="BV58">
        <v>0</v>
      </c>
      <c r="BW58">
        <f t="shared" si="2"/>
        <v>71.740000000000009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9.6649999999999991</v>
      </c>
      <c r="K59">
        <v>175.974908</v>
      </c>
      <c r="L59">
        <v>370.76563700000003</v>
      </c>
      <c r="M59">
        <v>88.918000000000006</v>
      </c>
      <c r="N59">
        <v>114.167812</v>
      </c>
      <c r="O59">
        <v>119.52282700000001</v>
      </c>
      <c r="P59">
        <v>134.64311499999999</v>
      </c>
      <c r="Q59">
        <v>11.826771000000001</v>
      </c>
      <c r="R59">
        <v>22.976025</v>
      </c>
      <c r="S59">
        <v>14.303813</v>
      </c>
      <c r="T59">
        <v>0</v>
      </c>
      <c r="U59">
        <v>335.97956199999999</v>
      </c>
      <c r="V59">
        <v>11.235949</v>
      </c>
      <c r="W59">
        <v>29.179794999999999</v>
      </c>
      <c r="X59">
        <v>94.455271999999994</v>
      </c>
      <c r="Y59">
        <v>0</v>
      </c>
      <c r="Z59">
        <v>6.3342479999999997</v>
      </c>
      <c r="AA59">
        <v>0</v>
      </c>
      <c r="AB59">
        <v>12.625776</v>
      </c>
      <c r="AC59">
        <v>9.3536319999999993</v>
      </c>
      <c r="AD59">
        <v>26.428653000000001</v>
      </c>
      <c r="AE59">
        <v>47.780431</v>
      </c>
      <c r="AF59">
        <v>8.5767209999999992</v>
      </c>
      <c r="AG59">
        <v>35.714880999999998</v>
      </c>
      <c r="AH59">
        <v>77.798417999999998</v>
      </c>
      <c r="AI59">
        <v>0</v>
      </c>
      <c r="AJ59">
        <v>0</v>
      </c>
      <c r="AK59">
        <v>49.672784</v>
      </c>
      <c r="AL59">
        <v>44.922919999999998</v>
      </c>
      <c r="AM59">
        <v>15.305533</v>
      </c>
      <c r="AN59">
        <v>0.66560900000000001</v>
      </c>
      <c r="AO59">
        <v>23.584533</v>
      </c>
      <c r="AP59">
        <v>5.5713889999999999</v>
      </c>
      <c r="AQ59">
        <v>0</v>
      </c>
      <c r="AR59">
        <v>48.015720000000002</v>
      </c>
      <c r="AS59">
        <v>0</v>
      </c>
      <c r="AT59">
        <v>14.494407000000001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71.740000000000009</v>
      </c>
      <c r="BA59">
        <f t="shared" si="1"/>
        <v>2032.2001409999996</v>
      </c>
      <c r="BD59">
        <v>22.49</v>
      </c>
      <c r="BE59">
        <v>7.12</v>
      </c>
      <c r="BF59">
        <v>1.53</v>
      </c>
      <c r="BG59">
        <v>1.75</v>
      </c>
      <c r="BH59">
        <v>5.44</v>
      </c>
      <c r="BI59">
        <v>4.62</v>
      </c>
      <c r="BJ59">
        <v>1.46</v>
      </c>
      <c r="BK59">
        <v>2.34</v>
      </c>
      <c r="BL59">
        <v>2.62</v>
      </c>
      <c r="BM59">
        <v>1.57</v>
      </c>
      <c r="BN59">
        <v>0.49</v>
      </c>
      <c r="BO59">
        <v>13.64</v>
      </c>
      <c r="BP59">
        <v>0</v>
      </c>
      <c r="BQ59">
        <v>4.2300000000000004</v>
      </c>
      <c r="BR59">
        <v>2.0099999999999998</v>
      </c>
      <c r="BS59">
        <v>0.43</v>
      </c>
      <c r="BT59">
        <v>0</v>
      </c>
      <c r="BU59">
        <v>0</v>
      </c>
      <c r="BV59">
        <v>0</v>
      </c>
      <c r="BW59">
        <f t="shared" si="2"/>
        <v>71.740000000000009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9.6649999999999991</v>
      </c>
      <c r="K60">
        <v>175.974908</v>
      </c>
      <c r="L60">
        <v>370.76563700000003</v>
      </c>
      <c r="M60">
        <v>88.918000000000006</v>
      </c>
      <c r="N60">
        <v>114.167812</v>
      </c>
      <c r="O60">
        <v>119.52282700000001</v>
      </c>
      <c r="P60">
        <v>134.64311499999999</v>
      </c>
      <c r="Q60">
        <v>11.826771000000001</v>
      </c>
      <c r="R60">
        <v>22.976025</v>
      </c>
      <c r="S60">
        <v>14.303813</v>
      </c>
      <c r="T60">
        <v>0</v>
      </c>
      <c r="U60">
        <v>335.97956199999999</v>
      </c>
      <c r="V60">
        <v>11.235949</v>
      </c>
      <c r="W60">
        <v>34.012295000000002</v>
      </c>
      <c r="X60">
        <v>113.78527200000001</v>
      </c>
      <c r="Y60">
        <v>0</v>
      </c>
      <c r="Z60">
        <v>6.3342479999999997</v>
      </c>
      <c r="AA60">
        <v>0</v>
      </c>
      <c r="AB60">
        <v>12.625776</v>
      </c>
      <c r="AC60">
        <v>9.3536319999999993</v>
      </c>
      <c r="AD60">
        <v>26.428653000000001</v>
      </c>
      <c r="AE60">
        <v>47.780431</v>
      </c>
      <c r="AF60">
        <v>8.5767209999999992</v>
      </c>
      <c r="AG60">
        <v>35.714880999999998</v>
      </c>
      <c r="AH60">
        <v>77.798417999999998</v>
      </c>
      <c r="AI60">
        <v>0</v>
      </c>
      <c r="AJ60">
        <v>0</v>
      </c>
      <c r="AK60">
        <v>49.672784</v>
      </c>
      <c r="AL60">
        <v>44.922919999999998</v>
      </c>
      <c r="AM60">
        <v>15.305533</v>
      </c>
      <c r="AN60">
        <v>0.66560900000000001</v>
      </c>
      <c r="AO60">
        <v>23.584533</v>
      </c>
      <c r="AP60">
        <v>5.5713889999999999</v>
      </c>
      <c r="AQ60">
        <v>0</v>
      </c>
      <c r="AR60">
        <v>48.015720000000002</v>
      </c>
      <c r="AS60">
        <v>0</v>
      </c>
      <c r="AT60">
        <v>14.494407000000001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71.740000000000009</v>
      </c>
      <c r="BA60">
        <f t="shared" si="1"/>
        <v>2056.3626409999997</v>
      </c>
      <c r="BD60">
        <v>22.49</v>
      </c>
      <c r="BE60">
        <v>7.12</v>
      </c>
      <c r="BF60">
        <v>1.53</v>
      </c>
      <c r="BG60">
        <v>1.75</v>
      </c>
      <c r="BH60">
        <v>5.44</v>
      </c>
      <c r="BI60">
        <v>4.62</v>
      </c>
      <c r="BJ60">
        <v>1.46</v>
      </c>
      <c r="BK60">
        <v>2.34</v>
      </c>
      <c r="BL60">
        <v>2.62</v>
      </c>
      <c r="BM60">
        <v>1.57</v>
      </c>
      <c r="BN60">
        <v>0.49</v>
      </c>
      <c r="BO60">
        <v>13.64</v>
      </c>
      <c r="BP60">
        <v>0</v>
      </c>
      <c r="BQ60">
        <v>4.2300000000000004</v>
      </c>
      <c r="BR60">
        <v>2.0099999999999998</v>
      </c>
      <c r="BS60">
        <v>0.43</v>
      </c>
      <c r="BT60">
        <v>0</v>
      </c>
      <c r="BU60">
        <v>0</v>
      </c>
      <c r="BV60">
        <v>0</v>
      </c>
      <c r="BW60">
        <f t="shared" si="2"/>
        <v>71.740000000000009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9.6649999999999991</v>
      </c>
      <c r="K61">
        <v>175.974908</v>
      </c>
      <c r="L61">
        <v>370.76563700000003</v>
      </c>
      <c r="M61">
        <v>88.918000000000006</v>
      </c>
      <c r="N61">
        <v>114.167812</v>
      </c>
      <c r="O61">
        <v>119.52282700000001</v>
      </c>
      <c r="P61">
        <v>134.64311499999999</v>
      </c>
      <c r="Q61">
        <v>11.826771000000001</v>
      </c>
      <c r="R61">
        <v>22.976025</v>
      </c>
      <c r="S61">
        <v>14.303813</v>
      </c>
      <c r="T61">
        <v>0</v>
      </c>
      <c r="U61">
        <v>335.97956199999999</v>
      </c>
      <c r="V61">
        <v>11.235949</v>
      </c>
      <c r="W61">
        <v>42.456898000000002</v>
      </c>
      <c r="X61">
        <v>142.57385199999999</v>
      </c>
      <c r="Y61">
        <v>0</v>
      </c>
      <c r="Z61">
        <v>6.3342479999999997</v>
      </c>
      <c r="AA61">
        <v>0</v>
      </c>
      <c r="AB61">
        <v>12.625776</v>
      </c>
      <c r="AC61">
        <v>9.3536319999999993</v>
      </c>
      <c r="AD61">
        <v>26.428653000000001</v>
      </c>
      <c r="AE61">
        <v>47.780431</v>
      </c>
      <c r="AF61">
        <v>8.5767209999999992</v>
      </c>
      <c r="AG61">
        <v>35.714880999999998</v>
      </c>
      <c r="AH61">
        <v>77.798417999999998</v>
      </c>
      <c r="AI61">
        <v>0</v>
      </c>
      <c r="AJ61">
        <v>0</v>
      </c>
      <c r="AK61">
        <v>49.672784</v>
      </c>
      <c r="AL61">
        <v>44.922919999999998</v>
      </c>
      <c r="AM61">
        <v>15.305533</v>
      </c>
      <c r="AN61">
        <v>0.66560900000000001</v>
      </c>
      <c r="AO61">
        <v>21.027173999999999</v>
      </c>
      <c r="AP61">
        <v>5.5713889999999999</v>
      </c>
      <c r="AQ61">
        <v>0</v>
      </c>
      <c r="AR61">
        <v>48.015720000000002</v>
      </c>
      <c r="AS61">
        <v>0</v>
      </c>
      <c r="AT61">
        <v>14.494407000000001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72.460000000000008</v>
      </c>
      <c r="BA61">
        <f t="shared" si="1"/>
        <v>2091.7584649999994</v>
      </c>
      <c r="BD61">
        <v>22.49</v>
      </c>
      <c r="BE61">
        <v>7.12</v>
      </c>
      <c r="BF61">
        <v>1.53</v>
      </c>
      <c r="BG61">
        <v>1.75</v>
      </c>
      <c r="BH61">
        <v>5.44</v>
      </c>
      <c r="BI61">
        <v>4.62</v>
      </c>
      <c r="BJ61">
        <v>1.46</v>
      </c>
      <c r="BK61">
        <v>2.34</v>
      </c>
      <c r="BL61">
        <v>2.62</v>
      </c>
      <c r="BM61">
        <v>1.57</v>
      </c>
      <c r="BN61">
        <v>0.49</v>
      </c>
      <c r="BO61">
        <v>14.36</v>
      </c>
      <c r="BP61">
        <v>0</v>
      </c>
      <c r="BQ61">
        <v>4.2300000000000004</v>
      </c>
      <c r="BR61">
        <v>2.0099999999999998</v>
      </c>
      <c r="BS61">
        <v>0.43</v>
      </c>
      <c r="BT61">
        <v>0</v>
      </c>
      <c r="BU61">
        <v>0</v>
      </c>
      <c r="BV61">
        <v>0</v>
      </c>
      <c r="BW61">
        <f t="shared" si="2"/>
        <v>72.460000000000008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9.6649999999999991</v>
      </c>
      <c r="K62">
        <v>175.974908</v>
      </c>
      <c r="L62">
        <v>515.74063699999999</v>
      </c>
      <c r="M62">
        <v>88.918000000000006</v>
      </c>
      <c r="N62">
        <v>114.167812</v>
      </c>
      <c r="O62">
        <v>119.52282700000001</v>
      </c>
      <c r="P62">
        <v>134.64311499999999</v>
      </c>
      <c r="Q62">
        <v>21.089030000000001</v>
      </c>
      <c r="R62">
        <v>40.970032000000003</v>
      </c>
      <c r="S62">
        <v>25.506032000000001</v>
      </c>
      <c r="T62">
        <v>0</v>
      </c>
      <c r="U62">
        <v>335.97956199999999</v>
      </c>
      <c r="V62">
        <v>11.235949</v>
      </c>
      <c r="W62">
        <v>44.844710999999997</v>
      </c>
      <c r="X62">
        <v>142.57385199999999</v>
      </c>
      <c r="Y62">
        <v>0</v>
      </c>
      <c r="Z62">
        <v>6.3342479999999997</v>
      </c>
      <c r="AA62">
        <v>0</v>
      </c>
      <c r="AB62">
        <v>12.625776</v>
      </c>
      <c r="AC62">
        <v>9.3536319999999993</v>
      </c>
      <c r="AD62">
        <v>26.428653000000001</v>
      </c>
      <c r="AE62">
        <v>47.780431</v>
      </c>
      <c r="AF62">
        <v>8.5767209999999992</v>
      </c>
      <c r="AG62">
        <v>35.714880999999998</v>
      </c>
      <c r="AH62">
        <v>77.798417999999998</v>
      </c>
      <c r="AI62">
        <v>0</v>
      </c>
      <c r="AJ62">
        <v>0</v>
      </c>
      <c r="AK62">
        <v>49.672784</v>
      </c>
      <c r="AL62">
        <v>44.922919999999998</v>
      </c>
      <c r="AM62">
        <v>15.305533</v>
      </c>
      <c r="AN62">
        <v>0.66560900000000001</v>
      </c>
      <c r="AO62">
        <v>21.027173999999999</v>
      </c>
      <c r="AP62">
        <v>5.5713889999999999</v>
      </c>
      <c r="AQ62">
        <v>0</v>
      </c>
      <c r="AR62">
        <v>48.015720000000002</v>
      </c>
      <c r="AS62">
        <v>0</v>
      </c>
      <c r="AT62">
        <v>14.494407000000001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72.410000000000025</v>
      </c>
      <c r="BA62">
        <f t="shared" si="1"/>
        <v>2277.529763</v>
      </c>
      <c r="BD62">
        <v>22.49</v>
      </c>
      <c r="BE62">
        <v>7.12</v>
      </c>
      <c r="BF62">
        <v>1.53</v>
      </c>
      <c r="BG62">
        <v>1.75</v>
      </c>
      <c r="BH62">
        <v>5.44</v>
      </c>
      <c r="BI62">
        <v>4.62</v>
      </c>
      <c r="BJ62">
        <v>1.46</v>
      </c>
      <c r="BK62">
        <v>2.34</v>
      </c>
      <c r="BL62">
        <v>2.57</v>
      </c>
      <c r="BM62">
        <v>1.57</v>
      </c>
      <c r="BN62">
        <v>0.49</v>
      </c>
      <c r="BO62">
        <v>14.36</v>
      </c>
      <c r="BP62">
        <v>0</v>
      </c>
      <c r="BQ62">
        <v>4.2300000000000004</v>
      </c>
      <c r="BR62">
        <v>2.0099999999999998</v>
      </c>
      <c r="BS62">
        <v>0.43</v>
      </c>
      <c r="BT62">
        <v>0</v>
      </c>
      <c r="BU62">
        <v>0</v>
      </c>
      <c r="BV62">
        <v>0</v>
      </c>
      <c r="BW62">
        <f t="shared" si="2"/>
        <v>72.410000000000025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9.6649999999999991</v>
      </c>
      <c r="K63">
        <v>175.974908</v>
      </c>
      <c r="L63">
        <v>631.26947500000006</v>
      </c>
      <c r="M63">
        <v>88.918000000000006</v>
      </c>
      <c r="N63">
        <v>114.167812</v>
      </c>
      <c r="O63">
        <v>119.52282700000001</v>
      </c>
      <c r="P63">
        <v>134.64311499999999</v>
      </c>
      <c r="Q63">
        <v>21.089030000000001</v>
      </c>
      <c r="R63">
        <v>40.970032000000003</v>
      </c>
      <c r="S63">
        <v>25.506032000000001</v>
      </c>
      <c r="T63">
        <v>0</v>
      </c>
      <c r="U63">
        <v>335.97956199999999</v>
      </c>
      <c r="V63">
        <v>17.014144000000002</v>
      </c>
      <c r="W63">
        <v>44.844710999999997</v>
      </c>
      <c r="X63">
        <v>142.57385199999999</v>
      </c>
      <c r="Y63">
        <v>0</v>
      </c>
      <c r="Z63">
        <v>6.3342479999999997</v>
      </c>
      <c r="AA63">
        <v>13.514570000000001</v>
      </c>
      <c r="AB63">
        <v>12.625776</v>
      </c>
      <c r="AC63">
        <v>9.3536319999999993</v>
      </c>
      <c r="AD63">
        <v>26.428653000000001</v>
      </c>
      <c r="AE63">
        <v>47.780431</v>
      </c>
      <c r="AF63">
        <v>8.5767209999999992</v>
      </c>
      <c r="AG63">
        <v>35.714880999999998</v>
      </c>
      <c r="AH63">
        <v>77.798417999999998</v>
      </c>
      <c r="AI63">
        <v>0</v>
      </c>
      <c r="AJ63">
        <v>0</v>
      </c>
      <c r="AK63">
        <v>49.672784</v>
      </c>
      <c r="AL63">
        <v>44.922919999999998</v>
      </c>
      <c r="AM63">
        <v>15.305533</v>
      </c>
      <c r="AN63">
        <v>0.66560900000000001</v>
      </c>
      <c r="AO63">
        <v>21.027173999999999</v>
      </c>
      <c r="AP63">
        <v>5.5713889999999999</v>
      </c>
      <c r="AQ63">
        <v>0</v>
      </c>
      <c r="AR63">
        <v>48.015720000000002</v>
      </c>
      <c r="AS63">
        <v>0</v>
      </c>
      <c r="AT63">
        <v>14.494407000000001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72.380000000000024</v>
      </c>
      <c r="BA63">
        <f t="shared" si="1"/>
        <v>2412.3213660000001</v>
      </c>
      <c r="BD63">
        <v>22.49</v>
      </c>
      <c r="BE63">
        <v>7.12</v>
      </c>
      <c r="BF63">
        <v>1.53</v>
      </c>
      <c r="BG63">
        <v>1.75</v>
      </c>
      <c r="BH63">
        <v>5.44</v>
      </c>
      <c r="BI63">
        <v>4.62</v>
      </c>
      <c r="BJ63">
        <v>1.46</v>
      </c>
      <c r="BK63">
        <v>2.31</v>
      </c>
      <c r="BL63">
        <v>2.57</v>
      </c>
      <c r="BM63">
        <v>1.57</v>
      </c>
      <c r="BN63">
        <v>0.49</v>
      </c>
      <c r="BO63">
        <v>14.36</v>
      </c>
      <c r="BP63">
        <v>0</v>
      </c>
      <c r="BQ63">
        <v>4.2300000000000004</v>
      </c>
      <c r="BR63">
        <v>2.0099999999999998</v>
      </c>
      <c r="BS63">
        <v>0.43</v>
      </c>
      <c r="BT63">
        <v>0</v>
      </c>
      <c r="BU63">
        <v>0</v>
      </c>
      <c r="BV63">
        <v>0</v>
      </c>
      <c r="BW63">
        <f t="shared" si="2"/>
        <v>72.380000000000024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9.6649999999999991</v>
      </c>
      <c r="K64">
        <v>175.974908</v>
      </c>
      <c r="L64">
        <v>631.26947500000006</v>
      </c>
      <c r="M64">
        <v>88.918000000000006</v>
      </c>
      <c r="N64">
        <v>114.167812</v>
      </c>
      <c r="O64">
        <v>119.52282700000001</v>
      </c>
      <c r="P64">
        <v>134.64311499999999</v>
      </c>
      <c r="Q64">
        <v>21.089030000000001</v>
      </c>
      <c r="R64">
        <v>40.970032000000003</v>
      </c>
      <c r="S64">
        <v>25.506032000000001</v>
      </c>
      <c r="T64">
        <v>0</v>
      </c>
      <c r="U64">
        <v>335.97956199999999</v>
      </c>
      <c r="V64">
        <v>20.035544999999999</v>
      </c>
      <c r="W64">
        <v>44.844710999999997</v>
      </c>
      <c r="X64">
        <v>142.57385199999999</v>
      </c>
      <c r="Y64">
        <v>0</v>
      </c>
      <c r="Z64">
        <v>6.3342479999999997</v>
      </c>
      <c r="AA64">
        <v>13.514570000000001</v>
      </c>
      <c r="AB64">
        <v>12.625776</v>
      </c>
      <c r="AC64">
        <v>9.3536319999999993</v>
      </c>
      <c r="AD64">
        <v>26.428653000000001</v>
      </c>
      <c r="AE64">
        <v>47.780431</v>
      </c>
      <c r="AF64">
        <v>8.5767209999999992</v>
      </c>
      <c r="AG64">
        <v>35.714880999999998</v>
      </c>
      <c r="AH64">
        <v>77.798417999999998</v>
      </c>
      <c r="AI64">
        <v>0</v>
      </c>
      <c r="AJ64">
        <v>0</v>
      </c>
      <c r="AK64">
        <v>49.672784</v>
      </c>
      <c r="AL64">
        <v>44.922919999999998</v>
      </c>
      <c r="AM64">
        <v>15.305533</v>
      </c>
      <c r="AN64">
        <v>0.66560900000000001</v>
      </c>
      <c r="AO64">
        <v>21.027173999999999</v>
      </c>
      <c r="AP64">
        <v>5.5713889999999999</v>
      </c>
      <c r="AQ64">
        <v>0</v>
      </c>
      <c r="AR64">
        <v>48.015720000000002</v>
      </c>
      <c r="AS64">
        <v>0</v>
      </c>
      <c r="AT64">
        <v>14.494407000000001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72.380000000000024</v>
      </c>
      <c r="BA64">
        <f t="shared" si="1"/>
        <v>2415.3427670000001</v>
      </c>
      <c r="BD64">
        <v>22.49</v>
      </c>
      <c r="BE64">
        <v>7.12</v>
      </c>
      <c r="BF64">
        <v>1.53</v>
      </c>
      <c r="BG64">
        <v>1.75</v>
      </c>
      <c r="BH64">
        <v>5.44</v>
      </c>
      <c r="BI64">
        <v>4.62</v>
      </c>
      <c r="BJ64">
        <v>1.46</v>
      </c>
      <c r="BK64">
        <v>2.31</v>
      </c>
      <c r="BL64">
        <v>2.57</v>
      </c>
      <c r="BM64">
        <v>1.57</v>
      </c>
      <c r="BN64">
        <v>0.49</v>
      </c>
      <c r="BO64">
        <v>14.36</v>
      </c>
      <c r="BP64">
        <v>0</v>
      </c>
      <c r="BQ64">
        <v>4.2300000000000004</v>
      </c>
      <c r="BR64">
        <v>2.0099999999999998</v>
      </c>
      <c r="BS64">
        <v>0.43</v>
      </c>
      <c r="BT64">
        <v>0</v>
      </c>
      <c r="BU64">
        <v>0</v>
      </c>
      <c r="BV64">
        <v>0</v>
      </c>
      <c r="BW64">
        <f t="shared" si="2"/>
        <v>72.380000000000024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9.6649999999999991</v>
      </c>
      <c r="K65">
        <v>175.974908</v>
      </c>
      <c r="L65">
        <v>631.26947500000006</v>
      </c>
      <c r="M65">
        <v>88.918000000000006</v>
      </c>
      <c r="N65">
        <v>114.167812</v>
      </c>
      <c r="O65">
        <v>119.52282700000001</v>
      </c>
      <c r="P65">
        <v>134.64311499999999</v>
      </c>
      <c r="Q65">
        <v>21.089030000000001</v>
      </c>
      <c r="R65">
        <v>40.970032000000003</v>
      </c>
      <c r="S65">
        <v>25.506032000000001</v>
      </c>
      <c r="T65">
        <v>0</v>
      </c>
      <c r="U65">
        <v>335.97956199999999</v>
      </c>
      <c r="V65">
        <v>20.035544999999999</v>
      </c>
      <c r="W65">
        <v>44.844710999999997</v>
      </c>
      <c r="X65">
        <v>142.57385199999999</v>
      </c>
      <c r="Y65">
        <v>0</v>
      </c>
      <c r="Z65">
        <v>6.3342479999999997</v>
      </c>
      <c r="AA65">
        <v>13.514570000000001</v>
      </c>
      <c r="AB65">
        <v>12.625776</v>
      </c>
      <c r="AC65">
        <v>9.3536319999999993</v>
      </c>
      <c r="AD65">
        <v>26.428653000000001</v>
      </c>
      <c r="AE65">
        <v>47.780431</v>
      </c>
      <c r="AF65">
        <v>8.5767209999999992</v>
      </c>
      <c r="AG65">
        <v>35.714880999999998</v>
      </c>
      <c r="AH65">
        <v>77.798417999999998</v>
      </c>
      <c r="AI65">
        <v>0</v>
      </c>
      <c r="AJ65">
        <v>0</v>
      </c>
      <c r="AK65">
        <v>49.672784</v>
      </c>
      <c r="AL65">
        <v>33.692189999999997</v>
      </c>
      <c r="AM65">
        <v>15.305533</v>
      </c>
      <c r="AN65">
        <v>0.66560900000000001</v>
      </c>
      <c r="AO65">
        <v>21.027173999999999</v>
      </c>
      <c r="AP65">
        <v>5.5713889999999999</v>
      </c>
      <c r="AQ65">
        <v>0</v>
      </c>
      <c r="AR65">
        <v>48.015720000000002</v>
      </c>
      <c r="AS65">
        <v>0</v>
      </c>
      <c r="AT65">
        <v>14.494407000000001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72.380000000000024</v>
      </c>
      <c r="BA65">
        <f t="shared" si="1"/>
        <v>2404.1120370000003</v>
      </c>
      <c r="BD65">
        <v>22.49</v>
      </c>
      <c r="BE65">
        <v>7.12</v>
      </c>
      <c r="BF65">
        <v>1.53</v>
      </c>
      <c r="BG65">
        <v>1.75</v>
      </c>
      <c r="BH65">
        <v>5.44</v>
      </c>
      <c r="BI65">
        <v>4.62</v>
      </c>
      <c r="BJ65">
        <v>1.46</v>
      </c>
      <c r="BK65">
        <v>2.31</v>
      </c>
      <c r="BL65">
        <v>2.57</v>
      </c>
      <c r="BM65">
        <v>1.57</v>
      </c>
      <c r="BN65">
        <v>0.49</v>
      </c>
      <c r="BO65">
        <v>14.36</v>
      </c>
      <c r="BP65">
        <v>0</v>
      </c>
      <c r="BQ65">
        <v>4.2300000000000004</v>
      </c>
      <c r="BR65">
        <v>2.0099999999999998</v>
      </c>
      <c r="BS65">
        <v>0.43</v>
      </c>
      <c r="BT65">
        <v>0</v>
      </c>
      <c r="BU65">
        <v>0</v>
      </c>
      <c r="BV65">
        <v>0</v>
      </c>
      <c r="BW65">
        <f t="shared" si="2"/>
        <v>72.380000000000024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9.6649999999999991</v>
      </c>
      <c r="K66">
        <v>175.974908</v>
      </c>
      <c r="L66">
        <v>631.26947500000006</v>
      </c>
      <c r="M66">
        <v>88.918000000000006</v>
      </c>
      <c r="N66">
        <v>114.167812</v>
      </c>
      <c r="O66">
        <v>119.52282700000001</v>
      </c>
      <c r="P66">
        <v>134.64311499999999</v>
      </c>
      <c r="Q66">
        <v>21.089030000000001</v>
      </c>
      <c r="R66">
        <v>40.970032000000003</v>
      </c>
      <c r="S66">
        <v>25.506032000000001</v>
      </c>
      <c r="T66">
        <v>0</v>
      </c>
      <c r="U66">
        <v>335.97956199999999</v>
      </c>
      <c r="V66">
        <v>20.035544999999999</v>
      </c>
      <c r="W66">
        <v>44.844710999999997</v>
      </c>
      <c r="X66">
        <v>142.57385199999999</v>
      </c>
      <c r="Y66">
        <v>0</v>
      </c>
      <c r="Z66">
        <v>6.3342479999999997</v>
      </c>
      <c r="AA66">
        <v>13.514570000000001</v>
      </c>
      <c r="AB66">
        <v>12.625776</v>
      </c>
      <c r="AC66">
        <v>9.3536319999999993</v>
      </c>
      <c r="AD66">
        <v>8.8095510000000008</v>
      </c>
      <c r="AE66">
        <v>47.780431</v>
      </c>
      <c r="AF66">
        <v>8.5767209999999992</v>
      </c>
      <c r="AG66">
        <v>35.714880999999998</v>
      </c>
      <c r="AH66">
        <v>77.798417999999998</v>
      </c>
      <c r="AI66">
        <v>0</v>
      </c>
      <c r="AJ66">
        <v>0</v>
      </c>
      <c r="AK66">
        <v>49.672784</v>
      </c>
      <c r="AL66">
        <v>33.692189999999997</v>
      </c>
      <c r="AM66">
        <v>15.305533</v>
      </c>
      <c r="AN66">
        <v>0.66560900000000001</v>
      </c>
      <c r="AO66">
        <v>21.027173999999999</v>
      </c>
      <c r="AP66">
        <v>5.5713889999999999</v>
      </c>
      <c r="AQ66">
        <v>0</v>
      </c>
      <c r="AR66">
        <v>48.015720000000002</v>
      </c>
      <c r="AS66">
        <v>0</v>
      </c>
      <c r="AT66">
        <v>14.494407000000001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71.570000000000022</v>
      </c>
      <c r="BA66">
        <f t="shared" si="1"/>
        <v>2385.6829350000007</v>
      </c>
      <c r="BD66">
        <v>22.49</v>
      </c>
      <c r="BE66">
        <v>7.12</v>
      </c>
      <c r="BF66">
        <v>0.98</v>
      </c>
      <c r="BG66">
        <v>1.75</v>
      </c>
      <c r="BH66">
        <v>5.44</v>
      </c>
      <c r="BI66">
        <v>4.62</v>
      </c>
      <c r="BJ66">
        <v>1.46</v>
      </c>
      <c r="BK66">
        <v>2.0499999999999998</v>
      </c>
      <c r="BL66">
        <v>2.57</v>
      </c>
      <c r="BM66">
        <v>1.57</v>
      </c>
      <c r="BN66">
        <v>0.49</v>
      </c>
      <c r="BO66">
        <v>14.36</v>
      </c>
      <c r="BP66">
        <v>0</v>
      </c>
      <c r="BQ66">
        <v>4.2300000000000004</v>
      </c>
      <c r="BR66">
        <v>2.0099999999999998</v>
      </c>
      <c r="BS66">
        <v>0.43</v>
      </c>
      <c r="BT66">
        <v>0</v>
      </c>
      <c r="BU66">
        <v>0</v>
      </c>
      <c r="BV66">
        <v>0</v>
      </c>
      <c r="BW66">
        <f t="shared" si="2"/>
        <v>71.570000000000022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9.6649999999999991</v>
      </c>
      <c r="K67">
        <v>249.87021200000001</v>
      </c>
      <c r="L67">
        <v>631.26947500000006</v>
      </c>
      <c r="M67">
        <v>88.918000000000006</v>
      </c>
      <c r="N67">
        <v>114.167812</v>
      </c>
      <c r="O67">
        <v>119.52282700000001</v>
      </c>
      <c r="P67">
        <v>134.64311499999999</v>
      </c>
      <c r="Q67">
        <v>21.089030000000001</v>
      </c>
      <c r="R67">
        <v>40.970032000000003</v>
      </c>
      <c r="S67">
        <v>25.506032000000001</v>
      </c>
      <c r="T67">
        <v>0</v>
      </c>
      <c r="U67">
        <v>335.97956199999999</v>
      </c>
      <c r="V67">
        <v>20.035544999999999</v>
      </c>
      <c r="W67">
        <v>44.844710999999997</v>
      </c>
      <c r="X67">
        <v>142.57385199999999</v>
      </c>
      <c r="Y67">
        <v>0</v>
      </c>
      <c r="Z67">
        <v>6.3342479999999997</v>
      </c>
      <c r="AA67">
        <v>13.514570000000001</v>
      </c>
      <c r="AB67">
        <v>12.625776</v>
      </c>
      <c r="AC67">
        <v>9.3536319999999993</v>
      </c>
      <c r="AD67">
        <v>8.8095510000000008</v>
      </c>
      <c r="AE67">
        <v>47.780431</v>
      </c>
      <c r="AF67">
        <v>8.5767209999999992</v>
      </c>
      <c r="AG67">
        <v>35.714880999999998</v>
      </c>
      <c r="AH67">
        <v>77.798417999999998</v>
      </c>
      <c r="AI67">
        <v>0</v>
      </c>
      <c r="AJ67">
        <v>0</v>
      </c>
      <c r="AK67">
        <v>49.672784</v>
      </c>
      <c r="AL67">
        <v>33.692189999999997</v>
      </c>
      <c r="AM67">
        <v>15.305533</v>
      </c>
      <c r="AN67">
        <v>0.66560900000000001</v>
      </c>
      <c r="AO67">
        <v>21.027173999999999</v>
      </c>
      <c r="AP67">
        <v>12.257056</v>
      </c>
      <c r="AQ67">
        <v>0</v>
      </c>
      <c r="AR67">
        <v>48.015720000000002</v>
      </c>
      <c r="AS67">
        <v>0</v>
      </c>
      <c r="AT67">
        <v>14.494407000000001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72.610000000000014</v>
      </c>
      <c r="BA67">
        <f t="shared" si="1"/>
        <v>2467.3039060000001</v>
      </c>
      <c r="BD67">
        <v>22.49</v>
      </c>
      <c r="BE67">
        <v>7.12</v>
      </c>
      <c r="BF67">
        <v>0.98</v>
      </c>
      <c r="BG67">
        <v>1.75</v>
      </c>
      <c r="BH67">
        <v>5.44</v>
      </c>
      <c r="BI67">
        <v>4.62</v>
      </c>
      <c r="BJ67">
        <v>1.46</v>
      </c>
      <c r="BK67">
        <v>2.0499999999999998</v>
      </c>
      <c r="BL67">
        <v>2.57</v>
      </c>
      <c r="BM67">
        <v>1.57</v>
      </c>
      <c r="BN67">
        <v>0.49</v>
      </c>
      <c r="BO67">
        <v>15.4</v>
      </c>
      <c r="BP67">
        <v>0</v>
      </c>
      <c r="BQ67">
        <v>4.2300000000000004</v>
      </c>
      <c r="BR67">
        <v>2.0099999999999998</v>
      </c>
      <c r="BS67">
        <v>0.43</v>
      </c>
      <c r="BT67">
        <v>0</v>
      </c>
      <c r="BU67">
        <v>0</v>
      </c>
      <c r="BV67">
        <v>0</v>
      </c>
      <c r="BW67">
        <f t="shared" si="2"/>
        <v>72.610000000000014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9.6649999999999991</v>
      </c>
      <c r="K68">
        <v>266.53267199999999</v>
      </c>
      <c r="L68">
        <v>631.26947500000006</v>
      </c>
      <c r="M68">
        <v>88.918000000000006</v>
      </c>
      <c r="N68">
        <v>114.167812</v>
      </c>
      <c r="O68">
        <v>119.52282700000001</v>
      </c>
      <c r="P68">
        <v>134.64311499999999</v>
      </c>
      <c r="Q68">
        <v>21.089030000000001</v>
      </c>
      <c r="R68">
        <v>40.970032000000003</v>
      </c>
      <c r="S68">
        <v>25.506032000000001</v>
      </c>
      <c r="T68">
        <v>0</v>
      </c>
      <c r="U68">
        <v>335.97956199999999</v>
      </c>
      <c r="V68">
        <v>20.035544999999999</v>
      </c>
      <c r="W68">
        <v>44.844710999999997</v>
      </c>
      <c r="X68">
        <v>142.57385199999999</v>
      </c>
      <c r="Y68">
        <v>0</v>
      </c>
      <c r="Z68">
        <v>6.3342479999999997</v>
      </c>
      <c r="AA68">
        <v>13.514570000000001</v>
      </c>
      <c r="AB68">
        <v>12.625776</v>
      </c>
      <c r="AC68">
        <v>9.3536319999999993</v>
      </c>
      <c r="AD68">
        <v>8.8095510000000008</v>
      </c>
      <c r="AE68">
        <v>47.780431</v>
      </c>
      <c r="AF68">
        <v>8.5767209999999992</v>
      </c>
      <c r="AG68">
        <v>35.714880999999998</v>
      </c>
      <c r="AH68">
        <v>77.798417999999998</v>
      </c>
      <c r="AI68">
        <v>0</v>
      </c>
      <c r="AJ68">
        <v>0</v>
      </c>
      <c r="AK68">
        <v>49.672784</v>
      </c>
      <c r="AL68">
        <v>33.692189999999997</v>
      </c>
      <c r="AM68">
        <v>15.305533</v>
      </c>
      <c r="AN68">
        <v>0.66560900000000001</v>
      </c>
      <c r="AO68">
        <v>21.027173999999999</v>
      </c>
      <c r="AP68">
        <v>12.257056</v>
      </c>
      <c r="AQ68">
        <v>0</v>
      </c>
      <c r="AR68">
        <v>48.015720000000002</v>
      </c>
      <c r="AS68">
        <v>0</v>
      </c>
      <c r="AT68">
        <v>14.494407000000001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72.610000000000014</v>
      </c>
      <c r="BA68">
        <f t="shared" ref="BA68:BA99" si="4">SUM(B68:AZ68)</f>
        <v>2483.9663660000001</v>
      </c>
      <c r="BD68">
        <v>22.49</v>
      </c>
      <c r="BE68">
        <v>7.12</v>
      </c>
      <c r="BF68">
        <v>0.98</v>
      </c>
      <c r="BG68">
        <v>1.75</v>
      </c>
      <c r="BH68">
        <v>5.44</v>
      </c>
      <c r="BI68">
        <v>4.62</v>
      </c>
      <c r="BJ68">
        <v>1.46</v>
      </c>
      <c r="BK68">
        <v>2.0499999999999998</v>
      </c>
      <c r="BL68">
        <v>2.57</v>
      </c>
      <c r="BM68">
        <v>1.57</v>
      </c>
      <c r="BN68">
        <v>0.49</v>
      </c>
      <c r="BO68">
        <v>15.4</v>
      </c>
      <c r="BP68">
        <v>0</v>
      </c>
      <c r="BQ68">
        <v>4.2300000000000004</v>
      </c>
      <c r="BR68">
        <v>2.0099999999999998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72.610000000000014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9.6649999999999991</v>
      </c>
      <c r="K69">
        <v>235.63366600000001</v>
      </c>
      <c r="L69">
        <v>631.26947500000006</v>
      </c>
      <c r="M69">
        <v>88.918000000000006</v>
      </c>
      <c r="N69">
        <v>114.167812</v>
      </c>
      <c r="O69">
        <v>119.52282700000001</v>
      </c>
      <c r="P69">
        <v>128.665312</v>
      </c>
      <c r="Q69">
        <v>21.089030000000001</v>
      </c>
      <c r="R69">
        <v>40.970032000000003</v>
      </c>
      <c r="S69">
        <v>25.506032000000001</v>
      </c>
      <c r="T69">
        <v>0</v>
      </c>
      <c r="U69">
        <v>335.97956199999999</v>
      </c>
      <c r="V69">
        <v>20.035544999999999</v>
      </c>
      <c r="W69">
        <v>44.844710999999997</v>
      </c>
      <c r="X69">
        <v>142.57385199999999</v>
      </c>
      <c r="Y69">
        <v>0</v>
      </c>
      <c r="Z69">
        <v>6.3342479999999997</v>
      </c>
      <c r="AA69">
        <v>13.514570000000001</v>
      </c>
      <c r="AB69">
        <v>12.625776</v>
      </c>
      <c r="AC69">
        <v>9.3536319999999993</v>
      </c>
      <c r="AD69">
        <v>8.8095510000000008</v>
      </c>
      <c r="AE69">
        <v>47.780431</v>
      </c>
      <c r="AF69">
        <v>8.5767209999999992</v>
      </c>
      <c r="AG69">
        <v>35.714880999999998</v>
      </c>
      <c r="AH69">
        <v>77.798417999999998</v>
      </c>
      <c r="AI69">
        <v>0</v>
      </c>
      <c r="AJ69">
        <v>0</v>
      </c>
      <c r="AK69">
        <v>49.672784</v>
      </c>
      <c r="AL69">
        <v>33.692189999999997</v>
      </c>
      <c r="AM69">
        <v>15.305533</v>
      </c>
      <c r="AN69">
        <v>0.66560900000000001</v>
      </c>
      <c r="AO69">
        <v>21.027173999999999</v>
      </c>
      <c r="AP69">
        <v>4.9523460000000004</v>
      </c>
      <c r="AQ69">
        <v>0</v>
      </c>
      <c r="AR69">
        <v>48.015720000000002</v>
      </c>
      <c r="AS69">
        <v>10.401085999999999</v>
      </c>
      <c r="AT69">
        <v>14.494407000000001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72.580000000000013</v>
      </c>
      <c r="BA69">
        <f t="shared" si="4"/>
        <v>2450.155933</v>
      </c>
      <c r="BD69">
        <v>22.49</v>
      </c>
      <c r="BE69">
        <v>7.12</v>
      </c>
      <c r="BF69">
        <v>0.95</v>
      </c>
      <c r="BG69">
        <v>1.99</v>
      </c>
      <c r="BH69">
        <v>5.44</v>
      </c>
      <c r="BI69">
        <v>4.62</v>
      </c>
      <c r="BJ69">
        <v>1.46</v>
      </c>
      <c r="BK69">
        <v>2.0499999999999998</v>
      </c>
      <c r="BL69">
        <v>2.57</v>
      </c>
      <c r="BM69">
        <v>1.57</v>
      </c>
      <c r="BN69">
        <v>0.49</v>
      </c>
      <c r="BO69">
        <v>15.16</v>
      </c>
      <c r="BP69">
        <v>0</v>
      </c>
      <c r="BQ69">
        <v>4.2300000000000004</v>
      </c>
      <c r="BR69">
        <v>2.0099999999999998</v>
      </c>
      <c r="BS69">
        <v>0.43</v>
      </c>
      <c r="BT69">
        <v>0</v>
      </c>
      <c r="BU69">
        <v>0</v>
      </c>
      <c r="BV69">
        <v>0</v>
      </c>
      <c r="BW69">
        <f t="shared" si="5"/>
        <v>72.580000000000013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9.6649999999999991</v>
      </c>
      <c r="K70">
        <v>223.513756</v>
      </c>
      <c r="L70">
        <v>631.26947500000006</v>
      </c>
      <c r="M70">
        <v>88.918000000000006</v>
      </c>
      <c r="N70">
        <v>114.167812</v>
      </c>
      <c r="O70">
        <v>119.52282700000001</v>
      </c>
      <c r="P70">
        <v>128.665312</v>
      </c>
      <c r="Q70">
        <v>21.089030000000001</v>
      </c>
      <c r="R70">
        <v>40.970032000000003</v>
      </c>
      <c r="S70">
        <v>25.506032000000001</v>
      </c>
      <c r="T70">
        <v>0</v>
      </c>
      <c r="U70">
        <v>335.97956199999999</v>
      </c>
      <c r="V70">
        <v>20.035544999999999</v>
      </c>
      <c r="W70">
        <v>44.844710999999997</v>
      </c>
      <c r="X70">
        <v>142.57385199999999</v>
      </c>
      <c r="Y70">
        <v>0</v>
      </c>
      <c r="Z70">
        <v>6.3342479999999997</v>
      </c>
      <c r="AA70">
        <v>13.514570000000001</v>
      </c>
      <c r="AB70">
        <v>12.625776</v>
      </c>
      <c r="AC70">
        <v>9.3536319999999993</v>
      </c>
      <c r="AD70">
        <v>8.8095510000000008</v>
      </c>
      <c r="AE70">
        <v>47.780431</v>
      </c>
      <c r="AF70">
        <v>8.5767209999999992</v>
      </c>
      <c r="AG70">
        <v>35.714880999999998</v>
      </c>
      <c r="AH70">
        <v>77.798417999999998</v>
      </c>
      <c r="AI70">
        <v>0</v>
      </c>
      <c r="AJ70">
        <v>0</v>
      </c>
      <c r="AK70">
        <v>49.672784</v>
      </c>
      <c r="AL70">
        <v>33.692189999999997</v>
      </c>
      <c r="AM70">
        <v>15.305533</v>
      </c>
      <c r="AN70">
        <v>0.66560900000000001</v>
      </c>
      <c r="AO70">
        <v>21.027173999999999</v>
      </c>
      <c r="AP70">
        <v>4.9523460000000004</v>
      </c>
      <c r="AQ70">
        <v>0</v>
      </c>
      <c r="AR70">
        <v>48.015720000000002</v>
      </c>
      <c r="AS70">
        <v>20.802173</v>
      </c>
      <c r="AT70">
        <v>14.494407000000001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72.580000000000013</v>
      </c>
      <c r="BA70">
        <f t="shared" si="4"/>
        <v>2448.4371100000003</v>
      </c>
      <c r="BD70">
        <v>22.49</v>
      </c>
      <c r="BE70">
        <v>7.12</v>
      </c>
      <c r="BF70">
        <v>0.95</v>
      </c>
      <c r="BG70">
        <v>1.99</v>
      </c>
      <c r="BH70">
        <v>5.44</v>
      </c>
      <c r="BI70">
        <v>4.62</v>
      </c>
      <c r="BJ70">
        <v>1.46</v>
      </c>
      <c r="BK70">
        <v>2.0499999999999998</v>
      </c>
      <c r="BL70">
        <v>2.57</v>
      </c>
      <c r="BM70">
        <v>1.57</v>
      </c>
      <c r="BN70">
        <v>0.49</v>
      </c>
      <c r="BO70">
        <v>15.16</v>
      </c>
      <c r="BP70">
        <v>0</v>
      </c>
      <c r="BQ70">
        <v>4.2300000000000004</v>
      </c>
      <c r="BR70">
        <v>2.0099999999999998</v>
      </c>
      <c r="BS70">
        <v>0.43</v>
      </c>
      <c r="BT70">
        <v>0</v>
      </c>
      <c r="BU70">
        <v>0</v>
      </c>
      <c r="BV70">
        <v>0</v>
      </c>
      <c r="BW70">
        <f t="shared" si="5"/>
        <v>72.580000000000013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9.6649999999999991</v>
      </c>
      <c r="K71">
        <v>277.59909599999997</v>
      </c>
      <c r="L71">
        <v>631.26947500000006</v>
      </c>
      <c r="M71">
        <v>88.918000000000006</v>
      </c>
      <c r="N71">
        <v>114.167812</v>
      </c>
      <c r="O71">
        <v>119.52282700000001</v>
      </c>
      <c r="P71">
        <v>128.665312</v>
      </c>
      <c r="Q71">
        <v>21.089030000000001</v>
      </c>
      <c r="R71">
        <v>40.970032000000003</v>
      </c>
      <c r="S71">
        <v>25.506032000000001</v>
      </c>
      <c r="T71">
        <v>0</v>
      </c>
      <c r="U71">
        <v>335.97956199999999</v>
      </c>
      <c r="V71">
        <v>20.035544999999999</v>
      </c>
      <c r="W71">
        <v>44.844710999999997</v>
      </c>
      <c r="X71">
        <v>142.57385199999999</v>
      </c>
      <c r="Y71">
        <v>0</v>
      </c>
      <c r="Z71">
        <v>6.3342479999999997</v>
      </c>
      <c r="AA71">
        <v>27.105492000000002</v>
      </c>
      <c r="AB71">
        <v>12.625776</v>
      </c>
      <c r="AC71">
        <v>9.3536319999999993</v>
      </c>
      <c r="AD71">
        <v>8.8095510000000008</v>
      </c>
      <c r="AE71">
        <v>47.780431</v>
      </c>
      <c r="AF71">
        <v>8.5767209999999992</v>
      </c>
      <c r="AG71">
        <v>35.714880999999998</v>
      </c>
      <c r="AH71">
        <v>77.798417999999998</v>
      </c>
      <c r="AI71">
        <v>0</v>
      </c>
      <c r="AJ71">
        <v>0</v>
      </c>
      <c r="AK71">
        <v>49.672784</v>
      </c>
      <c r="AL71">
        <v>33.692189999999997</v>
      </c>
      <c r="AM71">
        <v>15.305533</v>
      </c>
      <c r="AN71">
        <v>0.66560900000000001</v>
      </c>
      <c r="AO71">
        <v>21.027173999999999</v>
      </c>
      <c r="AP71">
        <v>4.9523460000000004</v>
      </c>
      <c r="AQ71">
        <v>0</v>
      </c>
      <c r="AR71">
        <v>48.015720000000002</v>
      </c>
      <c r="AS71">
        <v>28.602988</v>
      </c>
      <c r="AT71">
        <v>14.494407000000001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73.670000000000016</v>
      </c>
      <c r="BA71">
        <f t="shared" si="4"/>
        <v>2525.004187</v>
      </c>
      <c r="BD71">
        <v>22.49</v>
      </c>
      <c r="BE71">
        <v>7.12</v>
      </c>
      <c r="BF71">
        <v>0.95</v>
      </c>
      <c r="BG71">
        <v>3.08</v>
      </c>
      <c r="BH71">
        <v>5.44</v>
      </c>
      <c r="BI71">
        <v>4.62</v>
      </c>
      <c r="BJ71">
        <v>1.46</v>
      </c>
      <c r="BK71">
        <v>2.0499999999999998</v>
      </c>
      <c r="BL71">
        <v>2.57</v>
      </c>
      <c r="BM71">
        <v>1.57</v>
      </c>
      <c r="BN71">
        <v>0.49</v>
      </c>
      <c r="BO71">
        <v>15.16</v>
      </c>
      <c r="BP71">
        <v>0</v>
      </c>
      <c r="BQ71">
        <v>4.2300000000000004</v>
      </c>
      <c r="BR71">
        <v>2.0099999999999998</v>
      </c>
      <c r="BS71">
        <v>0.43</v>
      </c>
      <c r="BT71">
        <v>0</v>
      </c>
      <c r="BU71">
        <v>0</v>
      </c>
      <c r="BV71">
        <v>0</v>
      </c>
      <c r="BW71">
        <f t="shared" si="5"/>
        <v>73.670000000000016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9.6649999999999991</v>
      </c>
      <c r="K72">
        <v>293.06309599999997</v>
      </c>
      <c r="L72">
        <v>631.26947500000006</v>
      </c>
      <c r="M72">
        <v>88.918000000000006</v>
      </c>
      <c r="N72">
        <v>114.167812</v>
      </c>
      <c r="O72">
        <v>119.52282700000001</v>
      </c>
      <c r="P72">
        <v>128.665312</v>
      </c>
      <c r="Q72">
        <v>21.089030000000001</v>
      </c>
      <c r="R72">
        <v>40.970032000000003</v>
      </c>
      <c r="S72">
        <v>25.506032000000001</v>
      </c>
      <c r="T72">
        <v>0</v>
      </c>
      <c r="U72">
        <v>335.97956199999999</v>
      </c>
      <c r="V72">
        <v>20.035544999999999</v>
      </c>
      <c r="W72">
        <v>44.844710999999997</v>
      </c>
      <c r="X72">
        <v>142.57385199999999</v>
      </c>
      <c r="Y72">
        <v>0</v>
      </c>
      <c r="Z72">
        <v>6.3342479999999997</v>
      </c>
      <c r="AA72">
        <v>27.105492000000002</v>
      </c>
      <c r="AB72">
        <v>12.625776</v>
      </c>
      <c r="AC72">
        <v>9.3536319999999993</v>
      </c>
      <c r="AD72">
        <v>8.8095510000000008</v>
      </c>
      <c r="AE72">
        <v>47.780431</v>
      </c>
      <c r="AF72">
        <v>8.5767209999999992</v>
      </c>
      <c r="AG72">
        <v>35.714880999999998</v>
      </c>
      <c r="AH72">
        <v>77.798417999999998</v>
      </c>
      <c r="AI72">
        <v>0</v>
      </c>
      <c r="AJ72">
        <v>0</v>
      </c>
      <c r="AK72">
        <v>49.672784</v>
      </c>
      <c r="AL72">
        <v>33.692189999999997</v>
      </c>
      <c r="AM72">
        <v>15.305533</v>
      </c>
      <c r="AN72">
        <v>0.66560900000000001</v>
      </c>
      <c r="AO72">
        <v>21.027173999999999</v>
      </c>
      <c r="AP72">
        <v>4.9523460000000004</v>
      </c>
      <c r="AQ72">
        <v>0</v>
      </c>
      <c r="AR72">
        <v>48.015720000000002</v>
      </c>
      <c r="AS72">
        <v>28.602988</v>
      </c>
      <c r="AT72">
        <v>14.494407000000001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73.670000000000016</v>
      </c>
      <c r="BA72">
        <f t="shared" si="4"/>
        <v>2540.4681869999999</v>
      </c>
      <c r="BD72">
        <v>22.49</v>
      </c>
      <c r="BE72">
        <v>7.12</v>
      </c>
      <c r="BF72">
        <v>0.95</v>
      </c>
      <c r="BG72">
        <v>3.08</v>
      </c>
      <c r="BH72">
        <v>5.44</v>
      </c>
      <c r="BI72">
        <v>4.62</v>
      </c>
      <c r="BJ72">
        <v>1.46</v>
      </c>
      <c r="BK72">
        <v>2.0499999999999998</v>
      </c>
      <c r="BL72">
        <v>2.57</v>
      </c>
      <c r="BM72">
        <v>1.57</v>
      </c>
      <c r="BN72">
        <v>0.49</v>
      </c>
      <c r="BO72">
        <v>15.16</v>
      </c>
      <c r="BP72">
        <v>0</v>
      </c>
      <c r="BQ72">
        <v>4.2300000000000004</v>
      </c>
      <c r="BR72">
        <v>2.0099999999999998</v>
      </c>
      <c r="BS72">
        <v>0.43</v>
      </c>
      <c r="BT72">
        <v>0</v>
      </c>
      <c r="BU72">
        <v>0</v>
      </c>
      <c r="BV72">
        <v>0</v>
      </c>
      <c r="BW72">
        <f t="shared" si="5"/>
        <v>73.670000000000016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9.6649999999999991</v>
      </c>
      <c r="G73">
        <v>0</v>
      </c>
      <c r="H73">
        <v>0</v>
      </c>
      <c r="I73">
        <v>0</v>
      </c>
      <c r="J73">
        <v>9.6649999999999991</v>
      </c>
      <c r="K73">
        <v>323.99109600000003</v>
      </c>
      <c r="L73">
        <v>631.26947500000006</v>
      </c>
      <c r="M73">
        <v>88.918000000000006</v>
      </c>
      <c r="N73">
        <v>114.167812</v>
      </c>
      <c r="O73">
        <v>119.52282700000001</v>
      </c>
      <c r="P73">
        <v>128.665312</v>
      </c>
      <c r="Q73">
        <v>21.089030000000001</v>
      </c>
      <c r="R73">
        <v>40.970032000000003</v>
      </c>
      <c r="S73">
        <v>25.506032000000001</v>
      </c>
      <c r="T73">
        <v>0</v>
      </c>
      <c r="U73">
        <v>263.12962499999998</v>
      </c>
      <c r="V73">
        <v>20.035544999999999</v>
      </c>
      <c r="W73">
        <v>44.844710999999997</v>
      </c>
      <c r="X73">
        <v>142.57385199999999</v>
      </c>
      <c r="Y73">
        <v>0</v>
      </c>
      <c r="Z73">
        <v>6.3342479999999997</v>
      </c>
      <c r="AA73">
        <v>27.105492000000002</v>
      </c>
      <c r="AB73">
        <v>12.625776</v>
      </c>
      <c r="AC73">
        <v>9.3536319999999993</v>
      </c>
      <c r="AD73">
        <v>8.8095510000000008</v>
      </c>
      <c r="AE73">
        <v>47.780431</v>
      </c>
      <c r="AF73">
        <v>8.5767209999999992</v>
      </c>
      <c r="AG73">
        <v>35.714880999999998</v>
      </c>
      <c r="AH73">
        <v>77.798417999999998</v>
      </c>
      <c r="AI73">
        <v>0</v>
      </c>
      <c r="AJ73">
        <v>0</v>
      </c>
      <c r="AK73">
        <v>49.672784</v>
      </c>
      <c r="AL73">
        <v>33.692189999999997</v>
      </c>
      <c r="AM73">
        <v>15.305533</v>
      </c>
      <c r="AN73">
        <v>0.66560900000000001</v>
      </c>
      <c r="AO73">
        <v>21.027173999999999</v>
      </c>
      <c r="AP73">
        <v>12.257056</v>
      </c>
      <c r="AQ73">
        <v>0</v>
      </c>
      <c r="AR73">
        <v>48.015720000000002</v>
      </c>
      <c r="AS73">
        <v>28.602988</v>
      </c>
      <c r="AT73">
        <v>14.494407000000001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73.670000000000016</v>
      </c>
      <c r="BA73">
        <f t="shared" si="4"/>
        <v>2515.5159600000002</v>
      </c>
      <c r="BD73">
        <v>22.49</v>
      </c>
      <c r="BE73">
        <v>7.12</v>
      </c>
      <c r="BF73">
        <v>0.95</v>
      </c>
      <c r="BG73">
        <v>3.08</v>
      </c>
      <c r="BH73">
        <v>5.44</v>
      </c>
      <c r="BI73">
        <v>4.62</v>
      </c>
      <c r="BJ73">
        <v>1.46</v>
      </c>
      <c r="BK73">
        <v>2.0499999999999998</v>
      </c>
      <c r="BL73">
        <v>2.57</v>
      </c>
      <c r="BM73">
        <v>1.57</v>
      </c>
      <c r="BN73">
        <v>0.49</v>
      </c>
      <c r="BO73">
        <v>15.16</v>
      </c>
      <c r="BP73">
        <v>0</v>
      </c>
      <c r="BQ73">
        <v>4.2300000000000004</v>
      </c>
      <c r="BR73">
        <v>2.0099999999999998</v>
      </c>
      <c r="BS73">
        <v>0.43</v>
      </c>
      <c r="BT73">
        <v>0</v>
      </c>
      <c r="BU73">
        <v>0</v>
      </c>
      <c r="BV73">
        <v>0</v>
      </c>
      <c r="BW73">
        <f t="shared" si="5"/>
        <v>73.670000000000016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9.6649999999999991</v>
      </c>
      <c r="G74">
        <v>0</v>
      </c>
      <c r="H74">
        <v>0</v>
      </c>
      <c r="I74">
        <v>0</v>
      </c>
      <c r="J74">
        <v>9.6649999999999991</v>
      </c>
      <c r="K74">
        <v>256.336096</v>
      </c>
      <c r="L74">
        <v>631.26947500000006</v>
      </c>
      <c r="M74">
        <v>88.918000000000006</v>
      </c>
      <c r="N74">
        <v>114.167812</v>
      </c>
      <c r="O74">
        <v>119.52282700000001</v>
      </c>
      <c r="P74">
        <v>128.665312</v>
      </c>
      <c r="Q74">
        <v>21.089030000000001</v>
      </c>
      <c r="R74">
        <v>40.970032000000003</v>
      </c>
      <c r="S74">
        <v>25.506032000000001</v>
      </c>
      <c r="T74">
        <v>0</v>
      </c>
      <c r="U74">
        <v>263.12962499999998</v>
      </c>
      <c r="V74">
        <v>20.035544999999999</v>
      </c>
      <c r="W74">
        <v>44.844710999999997</v>
      </c>
      <c r="X74">
        <v>142.57385199999999</v>
      </c>
      <c r="Y74">
        <v>0</v>
      </c>
      <c r="Z74">
        <v>6.3342479999999997</v>
      </c>
      <c r="AA74">
        <v>27.105492000000002</v>
      </c>
      <c r="AB74">
        <v>12.625776</v>
      </c>
      <c r="AC74">
        <v>9.3536319999999993</v>
      </c>
      <c r="AD74">
        <v>8.8095510000000008</v>
      </c>
      <c r="AE74">
        <v>47.780431</v>
      </c>
      <c r="AF74">
        <v>8.5767209999999992</v>
      </c>
      <c r="AG74">
        <v>35.714880999999998</v>
      </c>
      <c r="AH74">
        <v>77.798417999999998</v>
      </c>
      <c r="AI74">
        <v>0</v>
      </c>
      <c r="AJ74">
        <v>0</v>
      </c>
      <c r="AK74">
        <v>49.672784</v>
      </c>
      <c r="AL74">
        <v>33.692189999999997</v>
      </c>
      <c r="AM74">
        <v>15.305533</v>
      </c>
      <c r="AN74">
        <v>0.66560900000000001</v>
      </c>
      <c r="AO74">
        <v>21.027173999999999</v>
      </c>
      <c r="AP74">
        <v>12.257056</v>
      </c>
      <c r="AQ74">
        <v>0</v>
      </c>
      <c r="AR74">
        <v>48.015720000000002</v>
      </c>
      <c r="AS74">
        <v>28.602988</v>
      </c>
      <c r="AT74">
        <v>14.494407000000001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73.62</v>
      </c>
      <c r="BA74">
        <f t="shared" si="4"/>
        <v>2447.8109599999998</v>
      </c>
      <c r="BD74">
        <v>22.49</v>
      </c>
      <c r="BE74">
        <v>7.12</v>
      </c>
      <c r="BF74">
        <v>0.95</v>
      </c>
      <c r="BG74">
        <v>3.03</v>
      </c>
      <c r="BH74">
        <v>5.44</v>
      </c>
      <c r="BI74">
        <v>4.62</v>
      </c>
      <c r="BJ74">
        <v>1.46</v>
      </c>
      <c r="BK74">
        <v>2.0499999999999998</v>
      </c>
      <c r="BL74">
        <v>2.57</v>
      </c>
      <c r="BM74">
        <v>1.57</v>
      </c>
      <c r="BN74">
        <v>0.49</v>
      </c>
      <c r="BO74">
        <v>15.16</v>
      </c>
      <c r="BP74">
        <v>0</v>
      </c>
      <c r="BQ74">
        <v>4.2300000000000004</v>
      </c>
      <c r="BR74">
        <v>2.0099999999999998</v>
      </c>
      <c r="BS74">
        <v>0.43</v>
      </c>
      <c r="BT74">
        <v>0</v>
      </c>
      <c r="BU74">
        <v>0</v>
      </c>
      <c r="BV74">
        <v>0</v>
      </c>
      <c r="BW74">
        <f t="shared" si="5"/>
        <v>73.62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9.6649999999999991</v>
      </c>
      <c r="K75">
        <v>219.60909599999999</v>
      </c>
      <c r="L75">
        <v>631.26947500000006</v>
      </c>
      <c r="M75">
        <v>88.918000000000006</v>
      </c>
      <c r="N75">
        <v>114.167812</v>
      </c>
      <c r="O75">
        <v>119.52282700000001</v>
      </c>
      <c r="P75">
        <v>128.665312</v>
      </c>
      <c r="Q75">
        <v>21.089030000000001</v>
      </c>
      <c r="R75">
        <v>40.970032000000003</v>
      </c>
      <c r="S75">
        <v>25.506032000000001</v>
      </c>
      <c r="T75">
        <v>0</v>
      </c>
      <c r="U75">
        <v>263.12962499999998</v>
      </c>
      <c r="V75">
        <v>20.035544999999999</v>
      </c>
      <c r="W75">
        <v>41.65325</v>
      </c>
      <c r="X75">
        <v>142.57385199999999</v>
      </c>
      <c r="Y75">
        <v>0</v>
      </c>
      <c r="Z75">
        <v>1.06315</v>
      </c>
      <c r="AA75">
        <v>27.105492000000002</v>
      </c>
      <c r="AB75">
        <v>12.625776</v>
      </c>
      <c r="AC75">
        <v>9.3536319999999993</v>
      </c>
      <c r="AD75">
        <v>8.8095510000000008</v>
      </c>
      <c r="AE75">
        <v>47.780431</v>
      </c>
      <c r="AF75">
        <v>8.5767209999999992</v>
      </c>
      <c r="AG75">
        <v>35.714880999999998</v>
      </c>
      <c r="AH75">
        <v>77.798417999999998</v>
      </c>
      <c r="AI75">
        <v>0</v>
      </c>
      <c r="AJ75">
        <v>0</v>
      </c>
      <c r="AK75">
        <v>49.672784</v>
      </c>
      <c r="AL75">
        <v>33.692189999999997</v>
      </c>
      <c r="AM75">
        <v>15.305533</v>
      </c>
      <c r="AN75">
        <v>0.66560900000000001</v>
      </c>
      <c r="AO75">
        <v>21.027173999999999</v>
      </c>
      <c r="AP75">
        <v>4.9523460000000004</v>
      </c>
      <c r="AQ75">
        <v>0</v>
      </c>
      <c r="AR75">
        <v>48.015720000000002</v>
      </c>
      <c r="AS75">
        <v>28.602988</v>
      </c>
      <c r="AT75">
        <v>14.494407000000001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72.84</v>
      </c>
      <c r="BA75">
        <f t="shared" si="4"/>
        <v>2384.8716910000007</v>
      </c>
      <c r="BD75">
        <v>22.49</v>
      </c>
      <c r="BE75">
        <v>7.12</v>
      </c>
      <c r="BF75">
        <v>0.95</v>
      </c>
      <c r="BG75">
        <v>2.94</v>
      </c>
      <c r="BH75">
        <v>5.44</v>
      </c>
      <c r="BI75">
        <v>4.53</v>
      </c>
      <c r="BJ75">
        <v>1.46</v>
      </c>
      <c r="BK75">
        <v>2.0499999999999998</v>
      </c>
      <c r="BL75">
        <v>2.4700000000000002</v>
      </c>
      <c r="BM75">
        <v>1.57</v>
      </c>
      <c r="BN75">
        <v>0.48</v>
      </c>
      <c r="BO75">
        <v>14.79</v>
      </c>
      <c r="BP75">
        <v>0</v>
      </c>
      <c r="BQ75">
        <v>4.1100000000000003</v>
      </c>
      <c r="BR75">
        <v>2.0099999999999998</v>
      </c>
      <c r="BS75">
        <v>0.43</v>
      </c>
      <c r="BT75">
        <v>0</v>
      </c>
      <c r="BU75">
        <v>0</v>
      </c>
      <c r="BV75">
        <v>0</v>
      </c>
      <c r="BW75">
        <f t="shared" si="5"/>
        <v>72.84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9.6649999999999991</v>
      </c>
      <c r="K76">
        <v>219.60909599999999</v>
      </c>
      <c r="L76">
        <v>631.26947500000006</v>
      </c>
      <c r="M76">
        <v>88.918000000000006</v>
      </c>
      <c r="N76">
        <v>114.167812</v>
      </c>
      <c r="O76">
        <v>119.52282700000001</v>
      </c>
      <c r="P76">
        <v>128.665312</v>
      </c>
      <c r="Q76">
        <v>21.089030000000001</v>
      </c>
      <c r="R76">
        <v>40.970032000000003</v>
      </c>
      <c r="S76">
        <v>25.506032000000001</v>
      </c>
      <c r="T76">
        <v>0</v>
      </c>
      <c r="U76">
        <v>263.12962499999998</v>
      </c>
      <c r="V76">
        <v>20.035544999999999</v>
      </c>
      <c r="W76">
        <v>42.239916000000001</v>
      </c>
      <c r="X76">
        <v>142.57385199999999</v>
      </c>
      <c r="Y76">
        <v>0</v>
      </c>
      <c r="Z76">
        <v>1.06315</v>
      </c>
      <c r="AA76">
        <v>27.105492000000002</v>
      </c>
      <c r="AB76">
        <v>12.625776</v>
      </c>
      <c r="AC76">
        <v>9.3536319999999993</v>
      </c>
      <c r="AD76">
        <v>17.619102000000002</v>
      </c>
      <c r="AE76">
        <v>47.780431</v>
      </c>
      <c r="AF76">
        <v>8.5767209999999992</v>
      </c>
      <c r="AG76">
        <v>35.714880999999998</v>
      </c>
      <c r="AH76">
        <v>77.798417999999998</v>
      </c>
      <c r="AI76">
        <v>0</v>
      </c>
      <c r="AJ76">
        <v>0</v>
      </c>
      <c r="AK76">
        <v>49.672784</v>
      </c>
      <c r="AL76">
        <v>33.692189999999997</v>
      </c>
      <c r="AM76">
        <v>15.305533</v>
      </c>
      <c r="AN76">
        <v>0.66560900000000001</v>
      </c>
      <c r="AO76">
        <v>21.027173999999999</v>
      </c>
      <c r="AP76">
        <v>4.9523460000000004</v>
      </c>
      <c r="AQ76">
        <v>7.1849610000000004</v>
      </c>
      <c r="AR76">
        <v>48.015720000000002</v>
      </c>
      <c r="AS76">
        <v>28.602988</v>
      </c>
      <c r="AT76">
        <v>14.494407000000001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72.84</v>
      </c>
      <c r="BA76">
        <f t="shared" si="4"/>
        <v>2401.4528690000006</v>
      </c>
      <c r="BD76">
        <v>22.49</v>
      </c>
      <c r="BE76">
        <v>7.12</v>
      </c>
      <c r="BF76">
        <v>0.95</v>
      </c>
      <c r="BG76">
        <v>2.94</v>
      </c>
      <c r="BH76">
        <v>5.44</v>
      </c>
      <c r="BI76">
        <v>4.53</v>
      </c>
      <c r="BJ76">
        <v>1.46</v>
      </c>
      <c r="BK76">
        <v>2.0499999999999998</v>
      </c>
      <c r="BL76">
        <v>2.4700000000000002</v>
      </c>
      <c r="BM76">
        <v>1.57</v>
      </c>
      <c r="BN76">
        <v>0.48</v>
      </c>
      <c r="BO76">
        <v>14.79</v>
      </c>
      <c r="BP76">
        <v>0</v>
      </c>
      <c r="BQ76">
        <v>4.1100000000000003</v>
      </c>
      <c r="BR76">
        <v>2.0099999999999998</v>
      </c>
      <c r="BS76">
        <v>0.43</v>
      </c>
      <c r="BT76">
        <v>0</v>
      </c>
      <c r="BU76">
        <v>0</v>
      </c>
      <c r="BV76">
        <v>0</v>
      </c>
      <c r="BW76">
        <f t="shared" si="5"/>
        <v>72.84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9.6649999999999991</v>
      </c>
      <c r="K77">
        <v>219.60909599999999</v>
      </c>
      <c r="L77">
        <v>620.60105499999997</v>
      </c>
      <c r="M77">
        <v>88.918000000000006</v>
      </c>
      <c r="N77">
        <v>114.167812</v>
      </c>
      <c r="O77">
        <v>119.52282700000001</v>
      </c>
      <c r="P77">
        <v>128.665312</v>
      </c>
      <c r="Q77">
        <v>21.089030000000001</v>
      </c>
      <c r="R77">
        <v>40.970032000000003</v>
      </c>
      <c r="S77">
        <v>25.506032000000001</v>
      </c>
      <c r="T77">
        <v>0</v>
      </c>
      <c r="U77">
        <v>263.12962499999998</v>
      </c>
      <c r="V77">
        <v>20.035544999999999</v>
      </c>
      <c r="W77">
        <v>42.239916000000001</v>
      </c>
      <c r="X77">
        <v>142.57385199999999</v>
      </c>
      <c r="Y77">
        <v>0</v>
      </c>
      <c r="Z77">
        <v>1.06315</v>
      </c>
      <c r="AA77">
        <v>40.736119000000002</v>
      </c>
      <c r="AB77">
        <v>12.625776</v>
      </c>
      <c r="AC77">
        <v>9.3536319999999993</v>
      </c>
      <c r="AD77">
        <v>17.619102000000002</v>
      </c>
      <c r="AE77">
        <v>47.780431</v>
      </c>
      <c r="AF77">
        <v>8.5767209999999992</v>
      </c>
      <c r="AG77">
        <v>35.714880999999998</v>
      </c>
      <c r="AH77">
        <v>90.429219000000003</v>
      </c>
      <c r="AI77">
        <v>0</v>
      </c>
      <c r="AJ77">
        <v>0</v>
      </c>
      <c r="AK77">
        <v>49.672784</v>
      </c>
      <c r="AL77">
        <v>33.692189999999997</v>
      </c>
      <c r="AM77">
        <v>15.305533</v>
      </c>
      <c r="AN77">
        <v>0.66560900000000001</v>
      </c>
      <c r="AO77">
        <v>21.027173999999999</v>
      </c>
      <c r="AP77">
        <v>4.9523460000000004</v>
      </c>
      <c r="AQ77">
        <v>14.369922000000001</v>
      </c>
      <c r="AR77">
        <v>48.015720000000002</v>
      </c>
      <c r="AS77">
        <v>31.853327</v>
      </c>
      <c r="AT77">
        <v>14.494407000000001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72.84</v>
      </c>
      <c r="BA77">
        <f t="shared" si="4"/>
        <v>2427.4811770000001</v>
      </c>
      <c r="BD77">
        <v>22.49</v>
      </c>
      <c r="BE77">
        <v>7.12</v>
      </c>
      <c r="BF77">
        <v>0.95</v>
      </c>
      <c r="BG77">
        <v>2.94</v>
      </c>
      <c r="BH77">
        <v>5.44</v>
      </c>
      <c r="BI77">
        <v>4.53</v>
      </c>
      <c r="BJ77">
        <v>1.46</v>
      </c>
      <c r="BK77">
        <v>2.0499999999999998</v>
      </c>
      <c r="BL77">
        <v>2.4700000000000002</v>
      </c>
      <c r="BM77">
        <v>1.57</v>
      </c>
      <c r="BN77">
        <v>0.48</v>
      </c>
      <c r="BO77">
        <v>14.79</v>
      </c>
      <c r="BP77">
        <v>0</v>
      </c>
      <c r="BQ77">
        <v>4.1100000000000003</v>
      </c>
      <c r="BR77">
        <v>2.0099999999999998</v>
      </c>
      <c r="BS77">
        <v>0.43</v>
      </c>
      <c r="BT77">
        <v>0</v>
      </c>
      <c r="BU77">
        <v>0</v>
      </c>
      <c r="BV77">
        <v>0</v>
      </c>
      <c r="BW77">
        <f t="shared" si="5"/>
        <v>72.84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9.6649999999999991</v>
      </c>
      <c r="K78">
        <v>219.60909599999999</v>
      </c>
      <c r="L78">
        <v>620.60105499999997</v>
      </c>
      <c r="M78">
        <v>88.918000000000006</v>
      </c>
      <c r="N78">
        <v>114.167812</v>
      </c>
      <c r="O78">
        <v>119.52282700000001</v>
      </c>
      <c r="P78">
        <v>128.665312</v>
      </c>
      <c r="Q78">
        <v>11.826771000000001</v>
      </c>
      <c r="R78">
        <v>22.976025</v>
      </c>
      <c r="S78">
        <v>14.303813</v>
      </c>
      <c r="T78">
        <v>0</v>
      </c>
      <c r="U78">
        <v>263.12962499999998</v>
      </c>
      <c r="V78">
        <v>11.235949</v>
      </c>
      <c r="W78">
        <v>42.239916000000001</v>
      </c>
      <c r="X78">
        <v>142.57385199999999</v>
      </c>
      <c r="Y78">
        <v>0</v>
      </c>
      <c r="Z78">
        <v>6.3342479999999997</v>
      </c>
      <c r="AA78">
        <v>40.736119000000002</v>
      </c>
      <c r="AB78">
        <v>12.625776</v>
      </c>
      <c r="AC78">
        <v>18.707265</v>
      </c>
      <c r="AD78">
        <v>26.428653000000001</v>
      </c>
      <c r="AE78">
        <v>47.780431</v>
      </c>
      <c r="AF78">
        <v>8.5767209999999992</v>
      </c>
      <c r="AG78">
        <v>35.714880999999998</v>
      </c>
      <c r="AH78">
        <v>113.036524</v>
      </c>
      <c r="AI78">
        <v>2.460709</v>
      </c>
      <c r="AJ78">
        <v>0</v>
      </c>
      <c r="AK78">
        <v>49.672784</v>
      </c>
      <c r="AL78">
        <v>44.922919999999998</v>
      </c>
      <c r="AM78">
        <v>15.305533</v>
      </c>
      <c r="AN78">
        <v>0.66560900000000001</v>
      </c>
      <c r="AO78">
        <v>21.027173999999999</v>
      </c>
      <c r="AP78">
        <v>4.9523460000000004</v>
      </c>
      <c r="AQ78">
        <v>21.554883</v>
      </c>
      <c r="AR78">
        <v>48.015720000000002</v>
      </c>
      <c r="AS78">
        <v>31.853327</v>
      </c>
      <c r="AT78">
        <v>14.494407000000001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72.84</v>
      </c>
      <c r="BA78">
        <f t="shared" si="4"/>
        <v>2447.1410829999995</v>
      </c>
      <c r="BD78">
        <v>22.49</v>
      </c>
      <c r="BE78">
        <v>7.12</v>
      </c>
      <c r="BF78">
        <v>0.95</v>
      </c>
      <c r="BG78">
        <v>2.94</v>
      </c>
      <c r="BH78">
        <v>5.44</v>
      </c>
      <c r="BI78">
        <v>4.53</v>
      </c>
      <c r="BJ78">
        <v>1.46</v>
      </c>
      <c r="BK78">
        <v>2.0499999999999998</v>
      </c>
      <c r="BL78">
        <v>2.4700000000000002</v>
      </c>
      <c r="BM78">
        <v>1.57</v>
      </c>
      <c r="BN78">
        <v>0.48</v>
      </c>
      <c r="BO78">
        <v>14.79</v>
      </c>
      <c r="BP78">
        <v>0</v>
      </c>
      <c r="BQ78">
        <v>4.1100000000000003</v>
      </c>
      <c r="BR78">
        <v>2.0099999999999998</v>
      </c>
      <c r="BS78">
        <v>0.43</v>
      </c>
      <c r="BT78">
        <v>0</v>
      </c>
      <c r="BU78">
        <v>0</v>
      </c>
      <c r="BV78">
        <v>0</v>
      </c>
      <c r="BW78">
        <f t="shared" si="5"/>
        <v>72.84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9.6649999999999991</v>
      </c>
      <c r="K79">
        <v>219.60909599999999</v>
      </c>
      <c r="L79">
        <v>620.60105499999997</v>
      </c>
      <c r="M79">
        <v>88.918000000000006</v>
      </c>
      <c r="N79">
        <v>114.167812</v>
      </c>
      <c r="O79">
        <v>119.52282700000001</v>
      </c>
      <c r="P79">
        <v>128.665312</v>
      </c>
      <c r="Q79">
        <v>11.826771000000001</v>
      </c>
      <c r="R79">
        <v>22.976025</v>
      </c>
      <c r="S79">
        <v>14.303813</v>
      </c>
      <c r="T79">
        <v>0</v>
      </c>
      <c r="U79">
        <v>263.12962499999998</v>
      </c>
      <c r="V79">
        <v>11.235949</v>
      </c>
      <c r="W79">
        <v>42.239916000000001</v>
      </c>
      <c r="X79">
        <v>142.57385199999999</v>
      </c>
      <c r="Y79">
        <v>0</v>
      </c>
      <c r="Z79">
        <v>19.002742999999999</v>
      </c>
      <c r="AA79">
        <v>40.736119000000002</v>
      </c>
      <c r="AB79">
        <v>38.186531000000002</v>
      </c>
      <c r="AC79">
        <v>28.089203999999999</v>
      </c>
      <c r="AD79">
        <v>35.365878000000002</v>
      </c>
      <c r="AE79">
        <v>47.780431</v>
      </c>
      <c r="AF79">
        <v>9.7202839999999995</v>
      </c>
      <c r="AG79">
        <v>35.714880999999998</v>
      </c>
      <c r="AH79">
        <v>135.64382900000001</v>
      </c>
      <c r="AI79">
        <v>7.3821269999999997</v>
      </c>
      <c r="AJ79">
        <v>0</v>
      </c>
      <c r="AK79">
        <v>49.672784</v>
      </c>
      <c r="AL79">
        <v>56.153649999999999</v>
      </c>
      <c r="AM79">
        <v>15.305533</v>
      </c>
      <c r="AN79">
        <v>0.66560900000000001</v>
      </c>
      <c r="AO79">
        <v>20.743023000000001</v>
      </c>
      <c r="AP79">
        <v>3.7142599999999999</v>
      </c>
      <c r="AQ79">
        <v>28.739844000000002</v>
      </c>
      <c r="AR79">
        <v>48.015720000000002</v>
      </c>
      <c r="AS79">
        <v>31.853327</v>
      </c>
      <c r="AT79">
        <v>14.494407000000001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72.84</v>
      </c>
      <c r="BA79">
        <f t="shared" si="4"/>
        <v>2549.2552370000008</v>
      </c>
      <c r="BD79">
        <v>22.49</v>
      </c>
      <c r="BE79">
        <v>7.12</v>
      </c>
      <c r="BF79">
        <v>0.95</v>
      </c>
      <c r="BG79">
        <v>2.94</v>
      </c>
      <c r="BH79">
        <v>5.44</v>
      </c>
      <c r="BI79">
        <v>4.53</v>
      </c>
      <c r="BJ79">
        <v>1.46</v>
      </c>
      <c r="BK79">
        <v>2.0499999999999998</v>
      </c>
      <c r="BL79">
        <v>2.4700000000000002</v>
      </c>
      <c r="BM79">
        <v>1.57</v>
      </c>
      <c r="BN79">
        <v>0.48</v>
      </c>
      <c r="BO79">
        <v>14.79</v>
      </c>
      <c r="BP79">
        <v>0</v>
      </c>
      <c r="BQ79">
        <v>4.1100000000000003</v>
      </c>
      <c r="BR79">
        <v>2.0099999999999998</v>
      </c>
      <c r="BS79">
        <v>0.43</v>
      </c>
      <c r="BT79">
        <v>0</v>
      </c>
      <c r="BU79">
        <v>0</v>
      </c>
      <c r="BV79">
        <v>0</v>
      </c>
      <c r="BW79">
        <f t="shared" si="5"/>
        <v>72.84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9.6649999999999991</v>
      </c>
      <c r="K80">
        <v>219.60909599999999</v>
      </c>
      <c r="L80">
        <v>620.60105499999997</v>
      </c>
      <c r="M80">
        <v>88.918000000000006</v>
      </c>
      <c r="N80">
        <v>114.167812</v>
      </c>
      <c r="O80">
        <v>119.52282700000001</v>
      </c>
      <c r="P80">
        <v>128.665312</v>
      </c>
      <c r="Q80">
        <v>11.826771000000001</v>
      </c>
      <c r="R80">
        <v>22.976025</v>
      </c>
      <c r="S80">
        <v>14.303813</v>
      </c>
      <c r="T80">
        <v>0</v>
      </c>
      <c r="U80">
        <v>263.12962499999998</v>
      </c>
      <c r="V80">
        <v>11.235949</v>
      </c>
      <c r="W80">
        <v>42.239916000000001</v>
      </c>
      <c r="X80">
        <v>142.57385199999999</v>
      </c>
      <c r="Y80">
        <v>0</v>
      </c>
      <c r="Z80">
        <v>19.002742999999999</v>
      </c>
      <c r="AA80">
        <v>40.736119000000002</v>
      </c>
      <c r="AB80">
        <v>38.186531000000002</v>
      </c>
      <c r="AC80">
        <v>28.089203999999999</v>
      </c>
      <c r="AD80">
        <v>35.365878000000002</v>
      </c>
      <c r="AE80">
        <v>47.780431</v>
      </c>
      <c r="AF80">
        <v>9.7202839999999995</v>
      </c>
      <c r="AG80">
        <v>35.714880999999998</v>
      </c>
      <c r="AH80">
        <v>135.64382900000001</v>
      </c>
      <c r="AI80">
        <v>47.983826000000001</v>
      </c>
      <c r="AJ80">
        <v>0</v>
      </c>
      <c r="AK80">
        <v>49.672784</v>
      </c>
      <c r="AL80">
        <v>56.153649999999999</v>
      </c>
      <c r="AM80">
        <v>15.305533</v>
      </c>
      <c r="AN80">
        <v>0.66560900000000001</v>
      </c>
      <c r="AO80">
        <v>20.743023000000001</v>
      </c>
      <c r="AP80">
        <v>3.7142599999999999</v>
      </c>
      <c r="AQ80">
        <v>28.739844000000002</v>
      </c>
      <c r="AR80">
        <v>48.015720000000002</v>
      </c>
      <c r="AS80">
        <v>31.853327</v>
      </c>
      <c r="AT80">
        <v>14.494407000000001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72.84</v>
      </c>
      <c r="BA80">
        <f t="shared" si="4"/>
        <v>2589.856936000001</v>
      </c>
      <c r="BD80">
        <v>22.49</v>
      </c>
      <c r="BE80">
        <v>7.12</v>
      </c>
      <c r="BF80">
        <v>0.95</v>
      </c>
      <c r="BG80">
        <v>2.94</v>
      </c>
      <c r="BH80">
        <v>5.44</v>
      </c>
      <c r="BI80">
        <v>4.53</v>
      </c>
      <c r="BJ80">
        <v>1.46</v>
      </c>
      <c r="BK80">
        <v>2.0499999999999998</v>
      </c>
      <c r="BL80">
        <v>2.4700000000000002</v>
      </c>
      <c r="BM80">
        <v>1.57</v>
      </c>
      <c r="BN80">
        <v>0.48</v>
      </c>
      <c r="BO80">
        <v>14.79</v>
      </c>
      <c r="BP80">
        <v>0</v>
      </c>
      <c r="BQ80">
        <v>4.1100000000000003</v>
      </c>
      <c r="BR80">
        <v>2.0099999999999998</v>
      </c>
      <c r="BS80">
        <v>0.43</v>
      </c>
      <c r="BT80">
        <v>0</v>
      </c>
      <c r="BU80">
        <v>0</v>
      </c>
      <c r="BV80">
        <v>0</v>
      </c>
      <c r="BW80">
        <f t="shared" si="5"/>
        <v>72.84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9.6649999999999991</v>
      </c>
      <c r="K81">
        <v>219.60909599999999</v>
      </c>
      <c r="L81">
        <v>620.60105499999997</v>
      </c>
      <c r="M81">
        <v>88.918000000000006</v>
      </c>
      <c r="N81">
        <v>114.167812</v>
      </c>
      <c r="O81">
        <v>119.52282700000001</v>
      </c>
      <c r="P81">
        <v>128.665312</v>
      </c>
      <c r="Q81">
        <v>11.826771000000001</v>
      </c>
      <c r="R81">
        <v>22.976025</v>
      </c>
      <c r="S81">
        <v>14.303813</v>
      </c>
      <c r="T81">
        <v>0</v>
      </c>
      <c r="U81">
        <v>263.12962499999998</v>
      </c>
      <c r="V81">
        <v>11.235949</v>
      </c>
      <c r="W81">
        <v>42.239916000000001</v>
      </c>
      <c r="X81">
        <v>142.57385199999999</v>
      </c>
      <c r="Y81">
        <v>0</v>
      </c>
      <c r="Z81">
        <v>19.002742999999999</v>
      </c>
      <c r="AA81">
        <v>40.736119000000002</v>
      </c>
      <c r="AB81">
        <v>38.186531000000002</v>
      </c>
      <c r="AC81">
        <v>28.089203999999999</v>
      </c>
      <c r="AD81">
        <v>35.365878000000002</v>
      </c>
      <c r="AE81">
        <v>47.780431</v>
      </c>
      <c r="AF81">
        <v>9.7202839999999995</v>
      </c>
      <c r="AG81">
        <v>35.714880999999998</v>
      </c>
      <c r="AH81">
        <v>135.64382900000001</v>
      </c>
      <c r="AI81">
        <v>47.983826000000001</v>
      </c>
      <c r="AJ81">
        <v>0</v>
      </c>
      <c r="AK81">
        <v>49.672784</v>
      </c>
      <c r="AL81">
        <v>56.153649999999999</v>
      </c>
      <c r="AM81">
        <v>15.305533</v>
      </c>
      <c r="AN81">
        <v>0.66560900000000001</v>
      </c>
      <c r="AO81">
        <v>20.743023000000001</v>
      </c>
      <c r="AP81">
        <v>3.7142599999999999</v>
      </c>
      <c r="AQ81">
        <v>28.739844000000002</v>
      </c>
      <c r="AR81">
        <v>48.015720000000002</v>
      </c>
      <c r="AS81">
        <v>31.853327</v>
      </c>
      <c r="AT81">
        <v>14.494407000000001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72.84</v>
      </c>
      <c r="BA81">
        <f t="shared" si="4"/>
        <v>2589.856936000001</v>
      </c>
      <c r="BD81">
        <v>22.49</v>
      </c>
      <c r="BE81">
        <v>7.12</v>
      </c>
      <c r="BF81">
        <v>0.95</v>
      </c>
      <c r="BG81">
        <v>2.94</v>
      </c>
      <c r="BH81">
        <v>5.44</v>
      </c>
      <c r="BI81">
        <v>4.53</v>
      </c>
      <c r="BJ81">
        <v>1.46</v>
      </c>
      <c r="BK81">
        <v>2.0499999999999998</v>
      </c>
      <c r="BL81">
        <v>2.4700000000000002</v>
      </c>
      <c r="BM81">
        <v>1.57</v>
      </c>
      <c r="BN81">
        <v>0.48</v>
      </c>
      <c r="BO81">
        <v>14.79</v>
      </c>
      <c r="BP81">
        <v>0</v>
      </c>
      <c r="BQ81">
        <v>4.1100000000000003</v>
      </c>
      <c r="BR81">
        <v>2.0099999999999998</v>
      </c>
      <c r="BS81">
        <v>0.43</v>
      </c>
      <c r="BT81">
        <v>0</v>
      </c>
      <c r="BU81">
        <v>0</v>
      </c>
      <c r="BV81">
        <v>0</v>
      </c>
      <c r="BW81">
        <f t="shared" si="5"/>
        <v>72.84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9.6649999999999991</v>
      </c>
      <c r="K82">
        <v>219.60909599999999</v>
      </c>
      <c r="L82">
        <v>620.60105499999997</v>
      </c>
      <c r="M82">
        <v>88.918000000000006</v>
      </c>
      <c r="N82">
        <v>114.167812</v>
      </c>
      <c r="O82">
        <v>119.52282700000001</v>
      </c>
      <c r="P82">
        <v>128.665312</v>
      </c>
      <c r="Q82">
        <v>11.826771000000001</v>
      </c>
      <c r="R82">
        <v>22.976025</v>
      </c>
      <c r="S82">
        <v>14.303813</v>
      </c>
      <c r="T82">
        <v>0</v>
      </c>
      <c r="U82">
        <v>263.12962499999998</v>
      </c>
      <c r="V82">
        <v>11.235949</v>
      </c>
      <c r="W82">
        <v>42.239916000000001</v>
      </c>
      <c r="X82">
        <v>142.57385199999999</v>
      </c>
      <c r="Y82">
        <v>0</v>
      </c>
      <c r="Z82">
        <v>19.002742999999999</v>
      </c>
      <c r="AA82">
        <v>40.736119000000002</v>
      </c>
      <c r="AB82">
        <v>38.186531000000002</v>
      </c>
      <c r="AC82">
        <v>28.089203999999999</v>
      </c>
      <c r="AD82">
        <v>35.365878000000002</v>
      </c>
      <c r="AE82">
        <v>47.780431</v>
      </c>
      <c r="AF82">
        <v>9.7202839999999995</v>
      </c>
      <c r="AG82">
        <v>35.714880999999998</v>
      </c>
      <c r="AH82">
        <v>135.64382900000001</v>
      </c>
      <c r="AI82">
        <v>47.983826000000001</v>
      </c>
      <c r="AJ82">
        <v>0</v>
      </c>
      <c r="AK82">
        <v>49.672784</v>
      </c>
      <c r="AL82">
        <v>56.153649999999999</v>
      </c>
      <c r="AM82">
        <v>15.305533</v>
      </c>
      <c r="AN82">
        <v>0.66560900000000001</v>
      </c>
      <c r="AO82">
        <v>20.743023000000001</v>
      </c>
      <c r="AP82">
        <v>3.7142599999999999</v>
      </c>
      <c r="AQ82">
        <v>28.739844000000002</v>
      </c>
      <c r="AR82">
        <v>48.015720000000002</v>
      </c>
      <c r="AS82">
        <v>31.853327</v>
      </c>
      <c r="AT82">
        <v>14.494407000000001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72.84</v>
      </c>
      <c r="BA82">
        <f t="shared" si="4"/>
        <v>2589.856936000001</v>
      </c>
      <c r="BD82">
        <v>22.49</v>
      </c>
      <c r="BE82">
        <v>7.12</v>
      </c>
      <c r="BF82">
        <v>0.95</v>
      </c>
      <c r="BG82">
        <v>2.94</v>
      </c>
      <c r="BH82">
        <v>5.44</v>
      </c>
      <c r="BI82">
        <v>4.53</v>
      </c>
      <c r="BJ82">
        <v>1.46</v>
      </c>
      <c r="BK82">
        <v>2.0499999999999998</v>
      </c>
      <c r="BL82">
        <v>2.4700000000000002</v>
      </c>
      <c r="BM82">
        <v>1.57</v>
      </c>
      <c r="BN82">
        <v>0.48</v>
      </c>
      <c r="BO82">
        <v>14.79</v>
      </c>
      <c r="BP82">
        <v>0</v>
      </c>
      <c r="BQ82">
        <v>4.1100000000000003</v>
      </c>
      <c r="BR82">
        <v>2.0099999999999998</v>
      </c>
      <c r="BS82">
        <v>0.43</v>
      </c>
      <c r="BT82">
        <v>0</v>
      </c>
      <c r="BU82">
        <v>0</v>
      </c>
      <c r="BV82">
        <v>0</v>
      </c>
      <c r="BW82">
        <f t="shared" si="5"/>
        <v>72.84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9.6649999999999991</v>
      </c>
      <c r="K83">
        <v>219.60909599999999</v>
      </c>
      <c r="L83">
        <v>620.60105499999997</v>
      </c>
      <c r="M83">
        <v>88.918000000000006</v>
      </c>
      <c r="N83">
        <v>114.167812</v>
      </c>
      <c r="O83">
        <v>119.52282700000001</v>
      </c>
      <c r="P83">
        <v>128.665312</v>
      </c>
      <c r="Q83">
        <v>11.826771000000001</v>
      </c>
      <c r="R83">
        <v>22.976025</v>
      </c>
      <c r="S83">
        <v>14.303813</v>
      </c>
      <c r="T83">
        <v>0</v>
      </c>
      <c r="U83">
        <v>271.828125</v>
      </c>
      <c r="V83">
        <v>11.235949</v>
      </c>
      <c r="W83">
        <v>42.826582000000002</v>
      </c>
      <c r="X83">
        <v>142.57385199999999</v>
      </c>
      <c r="Y83">
        <v>0</v>
      </c>
      <c r="Z83">
        <v>19.002742999999999</v>
      </c>
      <c r="AA83">
        <v>40.736119000000002</v>
      </c>
      <c r="AB83">
        <v>38.186531000000002</v>
      </c>
      <c r="AC83">
        <v>28.089203999999999</v>
      </c>
      <c r="AD83">
        <v>35.365878000000002</v>
      </c>
      <c r="AE83">
        <v>47.780431</v>
      </c>
      <c r="AF83">
        <v>9.7202839999999995</v>
      </c>
      <c r="AG83">
        <v>35.714880999999998</v>
      </c>
      <c r="AH83">
        <v>135.64382900000001</v>
      </c>
      <c r="AI83">
        <v>47.983826000000001</v>
      </c>
      <c r="AJ83">
        <v>0</v>
      </c>
      <c r="AK83">
        <v>49.672784</v>
      </c>
      <c r="AL83">
        <v>58.399796000000002</v>
      </c>
      <c r="AM83">
        <v>15.305533</v>
      </c>
      <c r="AN83">
        <v>0.66560900000000001</v>
      </c>
      <c r="AO83">
        <v>20.743023000000001</v>
      </c>
      <c r="AP83">
        <v>3.7142599999999999</v>
      </c>
      <c r="AQ83">
        <v>28.739844000000002</v>
      </c>
      <c r="AR83">
        <v>48.015720000000002</v>
      </c>
      <c r="AS83">
        <v>31.853327</v>
      </c>
      <c r="AT83">
        <v>14.494407000000001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72.84</v>
      </c>
      <c r="BA83">
        <f t="shared" si="4"/>
        <v>2601.3882480000007</v>
      </c>
      <c r="BD83">
        <v>22.49</v>
      </c>
      <c r="BE83">
        <v>7.12</v>
      </c>
      <c r="BF83">
        <v>0.95</v>
      </c>
      <c r="BG83">
        <v>2.94</v>
      </c>
      <c r="BH83">
        <v>5.44</v>
      </c>
      <c r="BI83">
        <v>4.53</v>
      </c>
      <c r="BJ83">
        <v>1.46</v>
      </c>
      <c r="BK83">
        <v>2.0499999999999998</v>
      </c>
      <c r="BL83">
        <v>2.4700000000000002</v>
      </c>
      <c r="BM83">
        <v>1.57</v>
      </c>
      <c r="BN83">
        <v>0.48</v>
      </c>
      <c r="BO83">
        <v>14.79</v>
      </c>
      <c r="BP83">
        <v>0</v>
      </c>
      <c r="BQ83">
        <v>4.1100000000000003</v>
      </c>
      <c r="BR83">
        <v>2.0099999999999998</v>
      </c>
      <c r="BS83">
        <v>0.43</v>
      </c>
      <c r="BT83">
        <v>0</v>
      </c>
      <c r="BU83">
        <v>0</v>
      </c>
      <c r="BV83">
        <v>0</v>
      </c>
      <c r="BW83">
        <f t="shared" si="5"/>
        <v>72.84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9.6649999999999991</v>
      </c>
      <c r="K84">
        <v>219.60909599999999</v>
      </c>
      <c r="L84">
        <v>620.60105499999997</v>
      </c>
      <c r="M84">
        <v>88.918000000000006</v>
      </c>
      <c r="N84">
        <v>114.167812</v>
      </c>
      <c r="O84">
        <v>119.52282700000001</v>
      </c>
      <c r="P84">
        <v>128.665312</v>
      </c>
      <c r="Q84">
        <v>11.826771000000001</v>
      </c>
      <c r="R84">
        <v>22.976025</v>
      </c>
      <c r="S84">
        <v>14.303813</v>
      </c>
      <c r="T84">
        <v>0</v>
      </c>
      <c r="U84">
        <v>271.828125</v>
      </c>
      <c r="V84">
        <v>11.235949</v>
      </c>
      <c r="W84">
        <v>42.826582000000002</v>
      </c>
      <c r="X84">
        <v>142.57385199999999</v>
      </c>
      <c r="Y84">
        <v>0</v>
      </c>
      <c r="Z84">
        <v>19.002742999999999</v>
      </c>
      <c r="AA84">
        <v>40.736119000000002</v>
      </c>
      <c r="AB84">
        <v>38.186531000000002</v>
      </c>
      <c r="AC84">
        <v>28.089203999999999</v>
      </c>
      <c r="AD84">
        <v>35.365878000000002</v>
      </c>
      <c r="AE84">
        <v>47.780431</v>
      </c>
      <c r="AF84">
        <v>9.7202839999999995</v>
      </c>
      <c r="AG84">
        <v>35.714880999999998</v>
      </c>
      <c r="AH84">
        <v>135.64382900000001</v>
      </c>
      <c r="AI84">
        <v>47.983826000000001</v>
      </c>
      <c r="AJ84">
        <v>0</v>
      </c>
      <c r="AK84">
        <v>49.672784</v>
      </c>
      <c r="AL84">
        <v>58.399796000000002</v>
      </c>
      <c r="AM84">
        <v>15.305533</v>
      </c>
      <c r="AN84">
        <v>0.66560900000000001</v>
      </c>
      <c r="AO84">
        <v>20.743023000000001</v>
      </c>
      <c r="AP84">
        <v>3.7142599999999999</v>
      </c>
      <c r="AQ84">
        <v>28.739844000000002</v>
      </c>
      <c r="AR84">
        <v>48.015720000000002</v>
      </c>
      <c r="AS84">
        <v>31.853327</v>
      </c>
      <c r="AT84">
        <v>14.494407000000001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72.84</v>
      </c>
      <c r="BA84">
        <f t="shared" si="4"/>
        <v>2601.3882480000007</v>
      </c>
      <c r="BD84">
        <v>22.49</v>
      </c>
      <c r="BE84">
        <v>7.12</v>
      </c>
      <c r="BF84">
        <v>0.95</v>
      </c>
      <c r="BG84">
        <v>2.94</v>
      </c>
      <c r="BH84">
        <v>5.44</v>
      </c>
      <c r="BI84">
        <v>4.53</v>
      </c>
      <c r="BJ84">
        <v>1.46</v>
      </c>
      <c r="BK84">
        <v>2.0499999999999998</v>
      </c>
      <c r="BL84">
        <v>2.4700000000000002</v>
      </c>
      <c r="BM84">
        <v>1.57</v>
      </c>
      <c r="BN84">
        <v>0.48</v>
      </c>
      <c r="BO84">
        <v>14.79</v>
      </c>
      <c r="BP84">
        <v>0</v>
      </c>
      <c r="BQ84">
        <v>4.1100000000000003</v>
      </c>
      <c r="BR84">
        <v>2.0099999999999998</v>
      </c>
      <c r="BS84">
        <v>0.43</v>
      </c>
      <c r="BT84">
        <v>0</v>
      </c>
      <c r="BU84">
        <v>0</v>
      </c>
      <c r="BV84">
        <v>0</v>
      </c>
      <c r="BW84">
        <f t="shared" si="5"/>
        <v>72.84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9.6649999999999991</v>
      </c>
      <c r="K85">
        <v>219.60909599999999</v>
      </c>
      <c r="L85">
        <v>620.60105499999997</v>
      </c>
      <c r="M85">
        <v>88.918000000000006</v>
      </c>
      <c r="N85">
        <v>114.167812</v>
      </c>
      <c r="O85">
        <v>119.52282700000001</v>
      </c>
      <c r="P85">
        <v>128.665312</v>
      </c>
      <c r="Q85">
        <v>21.089030000000001</v>
      </c>
      <c r="R85">
        <v>40.970032000000003</v>
      </c>
      <c r="S85">
        <v>25.506032000000001</v>
      </c>
      <c r="T85">
        <v>0</v>
      </c>
      <c r="U85">
        <v>288.137812</v>
      </c>
      <c r="V85">
        <v>11.235949</v>
      </c>
      <c r="W85">
        <v>42.826582000000002</v>
      </c>
      <c r="X85">
        <v>142.57385199999999</v>
      </c>
      <c r="Y85">
        <v>0</v>
      </c>
      <c r="Z85">
        <v>19.002742999999999</v>
      </c>
      <c r="AA85">
        <v>40.736119000000002</v>
      </c>
      <c r="AB85">
        <v>38.186531000000002</v>
      </c>
      <c r="AC85">
        <v>28.089203999999999</v>
      </c>
      <c r="AD85">
        <v>35.365878000000002</v>
      </c>
      <c r="AE85">
        <v>47.780431</v>
      </c>
      <c r="AF85">
        <v>9.7202839999999995</v>
      </c>
      <c r="AG85">
        <v>35.714880999999998</v>
      </c>
      <c r="AH85">
        <v>135.64382900000001</v>
      </c>
      <c r="AI85">
        <v>47.983826000000001</v>
      </c>
      <c r="AJ85">
        <v>0</v>
      </c>
      <c r="AK85">
        <v>49.672784</v>
      </c>
      <c r="AL85">
        <v>58.399796000000002</v>
      </c>
      <c r="AM85">
        <v>15.305533</v>
      </c>
      <c r="AN85">
        <v>0.66560900000000001</v>
      </c>
      <c r="AO85">
        <v>20.743023000000001</v>
      </c>
      <c r="AP85">
        <v>3.7142599999999999</v>
      </c>
      <c r="AQ85">
        <v>28.739844000000002</v>
      </c>
      <c r="AR85">
        <v>48.015720000000002</v>
      </c>
      <c r="AS85">
        <v>31.853327</v>
      </c>
      <c r="AT85">
        <v>14.494407000000001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72.84</v>
      </c>
      <c r="BA85">
        <f t="shared" si="4"/>
        <v>2656.1564200000007</v>
      </c>
      <c r="BD85">
        <v>22.49</v>
      </c>
      <c r="BE85">
        <v>7.12</v>
      </c>
      <c r="BF85">
        <v>0.95</v>
      </c>
      <c r="BG85">
        <v>2.94</v>
      </c>
      <c r="BH85">
        <v>5.44</v>
      </c>
      <c r="BI85">
        <v>4.53</v>
      </c>
      <c r="BJ85">
        <v>1.46</v>
      </c>
      <c r="BK85">
        <v>2.0499999999999998</v>
      </c>
      <c r="BL85">
        <v>2.4700000000000002</v>
      </c>
      <c r="BM85">
        <v>1.57</v>
      </c>
      <c r="BN85">
        <v>0.48</v>
      </c>
      <c r="BO85">
        <v>14.79</v>
      </c>
      <c r="BP85">
        <v>0</v>
      </c>
      <c r="BQ85">
        <v>4.1100000000000003</v>
      </c>
      <c r="BR85">
        <v>2.0099999999999998</v>
      </c>
      <c r="BS85">
        <v>0.43</v>
      </c>
      <c r="BT85">
        <v>0</v>
      </c>
      <c r="BU85">
        <v>0</v>
      </c>
      <c r="BV85">
        <v>0</v>
      </c>
      <c r="BW85">
        <f t="shared" si="5"/>
        <v>72.84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9.6649999999999991</v>
      </c>
      <c r="K86">
        <v>219.60909599999999</v>
      </c>
      <c r="L86">
        <v>620.60105499999997</v>
      </c>
      <c r="M86">
        <v>88.918000000000006</v>
      </c>
      <c r="N86">
        <v>114.167812</v>
      </c>
      <c r="O86">
        <v>119.52282700000001</v>
      </c>
      <c r="P86">
        <v>128.665312</v>
      </c>
      <c r="Q86">
        <v>21.089030000000001</v>
      </c>
      <c r="R86">
        <v>40.970032000000003</v>
      </c>
      <c r="S86">
        <v>25.506032000000001</v>
      </c>
      <c r="T86">
        <v>0</v>
      </c>
      <c r="U86">
        <v>294.66168800000003</v>
      </c>
      <c r="V86">
        <v>11.235949</v>
      </c>
      <c r="W86">
        <v>42.826582000000002</v>
      </c>
      <c r="X86">
        <v>142.57385199999999</v>
      </c>
      <c r="Y86">
        <v>0</v>
      </c>
      <c r="Z86">
        <v>19.002742999999999</v>
      </c>
      <c r="AA86">
        <v>40.736119000000002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9.7202839999999995</v>
      </c>
      <c r="AG86">
        <v>35.714880999999998</v>
      </c>
      <c r="AH86">
        <v>135.64382900000001</v>
      </c>
      <c r="AI86">
        <v>7.3821269999999997</v>
      </c>
      <c r="AJ86">
        <v>0</v>
      </c>
      <c r="AK86">
        <v>49.672784</v>
      </c>
      <c r="AL86">
        <v>58.399796000000002</v>
      </c>
      <c r="AM86">
        <v>15.305533</v>
      </c>
      <c r="AN86">
        <v>0.66560900000000001</v>
      </c>
      <c r="AO86">
        <v>20.743023000000001</v>
      </c>
      <c r="AP86">
        <v>11.018969999999999</v>
      </c>
      <c r="AQ86">
        <v>28.739844000000002</v>
      </c>
      <c r="AR86">
        <v>48.015720000000002</v>
      </c>
      <c r="AS86">
        <v>31.853327</v>
      </c>
      <c r="AT86">
        <v>14.494407000000001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72.84</v>
      </c>
      <c r="BA86">
        <f t="shared" si="4"/>
        <v>2629.3833070000005</v>
      </c>
      <c r="BD86">
        <v>22.49</v>
      </c>
      <c r="BE86">
        <v>7.12</v>
      </c>
      <c r="BF86">
        <v>0.95</v>
      </c>
      <c r="BG86">
        <v>2.94</v>
      </c>
      <c r="BH86">
        <v>5.44</v>
      </c>
      <c r="BI86">
        <v>4.53</v>
      </c>
      <c r="BJ86">
        <v>1.46</v>
      </c>
      <c r="BK86">
        <v>2.0499999999999998</v>
      </c>
      <c r="BL86">
        <v>2.4700000000000002</v>
      </c>
      <c r="BM86">
        <v>1.57</v>
      </c>
      <c r="BN86">
        <v>0.48</v>
      </c>
      <c r="BO86">
        <v>14.79</v>
      </c>
      <c r="BP86">
        <v>0</v>
      </c>
      <c r="BQ86">
        <v>4.1100000000000003</v>
      </c>
      <c r="BR86">
        <v>2.0099999999999998</v>
      </c>
      <c r="BS86">
        <v>0.43</v>
      </c>
      <c r="BT86">
        <v>0</v>
      </c>
      <c r="BU86">
        <v>0</v>
      </c>
      <c r="BV86">
        <v>0</v>
      </c>
      <c r="BW86">
        <f t="shared" si="5"/>
        <v>72.84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9.6649999999999991</v>
      </c>
      <c r="K87">
        <v>219.60909599999999</v>
      </c>
      <c r="L87">
        <v>631.26947500000006</v>
      </c>
      <c r="M87">
        <v>88.918000000000006</v>
      </c>
      <c r="N87">
        <v>114.167812</v>
      </c>
      <c r="O87">
        <v>119.52282700000001</v>
      </c>
      <c r="P87">
        <v>128.665312</v>
      </c>
      <c r="Q87">
        <v>21.089030000000001</v>
      </c>
      <c r="R87">
        <v>40.970032000000003</v>
      </c>
      <c r="S87">
        <v>25.506032000000001</v>
      </c>
      <c r="T87">
        <v>0</v>
      </c>
      <c r="U87">
        <v>301.185562</v>
      </c>
      <c r="V87">
        <v>20.035544999999999</v>
      </c>
      <c r="W87">
        <v>42.826582000000002</v>
      </c>
      <c r="X87">
        <v>142.57385199999999</v>
      </c>
      <c r="Y87">
        <v>0</v>
      </c>
      <c r="Z87">
        <v>3.1894499999999999</v>
      </c>
      <c r="AA87">
        <v>40.736119000000002</v>
      </c>
      <c r="AB87">
        <v>25.457687</v>
      </c>
      <c r="AC87">
        <v>28.089203999999999</v>
      </c>
      <c r="AD87">
        <v>35.365878000000002</v>
      </c>
      <c r="AE87">
        <v>47.780431</v>
      </c>
      <c r="AF87">
        <v>8.5767209999999992</v>
      </c>
      <c r="AG87">
        <v>35.714880999999998</v>
      </c>
      <c r="AH87">
        <v>109.83306</v>
      </c>
      <c r="AI87">
        <v>2.460709</v>
      </c>
      <c r="AJ87">
        <v>0</v>
      </c>
      <c r="AK87">
        <v>49.672784</v>
      </c>
      <c r="AL87">
        <v>58.399796000000002</v>
      </c>
      <c r="AM87">
        <v>15.305533</v>
      </c>
      <c r="AN87">
        <v>0.66560900000000001</v>
      </c>
      <c r="AO87">
        <v>20.743023000000001</v>
      </c>
      <c r="AP87">
        <v>11.018969999999999</v>
      </c>
      <c r="AQ87">
        <v>21.554883</v>
      </c>
      <c r="AR87">
        <v>48.015720000000002</v>
      </c>
      <c r="AS87">
        <v>31.853327</v>
      </c>
      <c r="AT87">
        <v>14.494407000000001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72.84</v>
      </c>
      <c r="BA87">
        <f t="shared" si="4"/>
        <v>2587.7723489999998</v>
      </c>
      <c r="BD87">
        <v>22.49</v>
      </c>
      <c r="BE87">
        <v>7.12</v>
      </c>
      <c r="BF87">
        <v>0.95</v>
      </c>
      <c r="BG87">
        <v>2.94</v>
      </c>
      <c r="BH87">
        <v>5.44</v>
      </c>
      <c r="BI87">
        <v>4.53</v>
      </c>
      <c r="BJ87">
        <v>1.46</v>
      </c>
      <c r="BK87">
        <v>2.0499999999999998</v>
      </c>
      <c r="BL87">
        <v>2.4700000000000002</v>
      </c>
      <c r="BM87">
        <v>1.57</v>
      </c>
      <c r="BN87">
        <v>0.48</v>
      </c>
      <c r="BO87">
        <v>14.79</v>
      </c>
      <c r="BP87">
        <v>0</v>
      </c>
      <c r="BQ87">
        <v>4.1100000000000003</v>
      </c>
      <c r="BR87">
        <v>2.0099999999999998</v>
      </c>
      <c r="BS87">
        <v>0.43</v>
      </c>
      <c r="BT87">
        <v>0</v>
      </c>
      <c r="BU87">
        <v>0</v>
      </c>
      <c r="BV87">
        <v>0</v>
      </c>
      <c r="BW87">
        <f t="shared" si="5"/>
        <v>72.84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9.6649999999999991</v>
      </c>
      <c r="K88">
        <v>219.60909599999999</v>
      </c>
      <c r="L88">
        <v>631.26947500000006</v>
      </c>
      <c r="M88">
        <v>88.918000000000006</v>
      </c>
      <c r="N88">
        <v>114.167812</v>
      </c>
      <c r="O88">
        <v>119.52282700000001</v>
      </c>
      <c r="P88">
        <v>128.665312</v>
      </c>
      <c r="Q88">
        <v>21.089030000000001</v>
      </c>
      <c r="R88">
        <v>40.970032000000003</v>
      </c>
      <c r="S88">
        <v>25.506032000000001</v>
      </c>
      <c r="T88">
        <v>0</v>
      </c>
      <c r="U88">
        <v>307.70943799999998</v>
      </c>
      <c r="V88">
        <v>20.035544999999999</v>
      </c>
      <c r="W88">
        <v>42.826582000000002</v>
      </c>
      <c r="X88">
        <v>142.57385199999999</v>
      </c>
      <c r="Y88">
        <v>0</v>
      </c>
      <c r="Z88">
        <v>3.1894499999999999</v>
      </c>
      <c r="AA88">
        <v>40.736119000000002</v>
      </c>
      <c r="AB88">
        <v>25.457687</v>
      </c>
      <c r="AC88">
        <v>28.089203999999999</v>
      </c>
      <c r="AD88">
        <v>35.365878000000002</v>
      </c>
      <c r="AE88">
        <v>47.780431</v>
      </c>
      <c r="AF88">
        <v>8.5767209999999992</v>
      </c>
      <c r="AG88">
        <v>35.714880999999998</v>
      </c>
      <c r="AH88">
        <v>109.83306</v>
      </c>
      <c r="AI88">
        <v>0</v>
      </c>
      <c r="AJ88">
        <v>0</v>
      </c>
      <c r="AK88">
        <v>49.672784</v>
      </c>
      <c r="AL88">
        <v>58.399796000000002</v>
      </c>
      <c r="AM88">
        <v>15.305533</v>
      </c>
      <c r="AN88">
        <v>0.66560900000000001</v>
      </c>
      <c r="AO88">
        <v>20.743023000000001</v>
      </c>
      <c r="AP88">
        <v>3.7142599999999999</v>
      </c>
      <c r="AQ88">
        <v>21.554883</v>
      </c>
      <c r="AR88">
        <v>48.015720000000002</v>
      </c>
      <c r="AS88">
        <v>31.853327</v>
      </c>
      <c r="AT88">
        <v>14.494407000000001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72.84</v>
      </c>
      <c r="BA88">
        <f t="shared" si="4"/>
        <v>2584.5308060000002</v>
      </c>
      <c r="BD88">
        <v>22.49</v>
      </c>
      <c r="BE88">
        <v>7.12</v>
      </c>
      <c r="BF88">
        <v>0.95</v>
      </c>
      <c r="BG88">
        <v>2.94</v>
      </c>
      <c r="BH88">
        <v>5.44</v>
      </c>
      <c r="BI88">
        <v>4.53</v>
      </c>
      <c r="BJ88">
        <v>1.46</v>
      </c>
      <c r="BK88">
        <v>2.0499999999999998</v>
      </c>
      <c r="BL88">
        <v>2.4700000000000002</v>
      </c>
      <c r="BM88">
        <v>1.57</v>
      </c>
      <c r="BN88">
        <v>0.48</v>
      </c>
      <c r="BO88">
        <v>14.79</v>
      </c>
      <c r="BP88">
        <v>0</v>
      </c>
      <c r="BQ88">
        <v>4.1100000000000003</v>
      </c>
      <c r="BR88">
        <v>2.0099999999999998</v>
      </c>
      <c r="BS88">
        <v>0.43</v>
      </c>
      <c r="BT88">
        <v>0</v>
      </c>
      <c r="BU88">
        <v>0</v>
      </c>
      <c r="BV88">
        <v>0</v>
      </c>
      <c r="BW88">
        <f t="shared" si="5"/>
        <v>72.84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9.6649999999999991</v>
      </c>
      <c r="K89">
        <v>219.60909599999999</v>
      </c>
      <c r="L89">
        <v>631.26947500000006</v>
      </c>
      <c r="M89">
        <v>88.918000000000006</v>
      </c>
      <c r="N89">
        <v>114.167812</v>
      </c>
      <c r="O89">
        <v>119.52282700000001</v>
      </c>
      <c r="P89">
        <v>128.665312</v>
      </c>
      <c r="Q89">
        <v>21.089030000000001</v>
      </c>
      <c r="R89">
        <v>40.970032000000003</v>
      </c>
      <c r="S89">
        <v>25.506032000000001</v>
      </c>
      <c r="T89">
        <v>0</v>
      </c>
      <c r="U89">
        <v>314.23331200000001</v>
      </c>
      <c r="V89">
        <v>20.035544999999999</v>
      </c>
      <c r="W89">
        <v>42.239916000000001</v>
      </c>
      <c r="X89">
        <v>142.57385199999999</v>
      </c>
      <c r="Y89">
        <v>0</v>
      </c>
      <c r="Z89">
        <v>3.1894499999999999</v>
      </c>
      <c r="AA89">
        <v>40.736119000000002</v>
      </c>
      <c r="AB89">
        <v>25.457687</v>
      </c>
      <c r="AC89">
        <v>28.089203999999999</v>
      </c>
      <c r="AD89">
        <v>35.365878000000002</v>
      </c>
      <c r="AE89">
        <v>47.780431</v>
      </c>
      <c r="AF89">
        <v>8.5767209999999992</v>
      </c>
      <c r="AG89">
        <v>35.714880999999998</v>
      </c>
      <c r="AH89">
        <v>109.83306</v>
      </c>
      <c r="AI89">
        <v>0</v>
      </c>
      <c r="AJ89">
        <v>0</v>
      </c>
      <c r="AK89">
        <v>49.672784</v>
      </c>
      <c r="AL89">
        <v>58.399796000000002</v>
      </c>
      <c r="AM89">
        <v>15.305533</v>
      </c>
      <c r="AN89">
        <v>0.66560900000000001</v>
      </c>
      <c r="AO89">
        <v>20.743023000000001</v>
      </c>
      <c r="AP89">
        <v>4.9523460000000004</v>
      </c>
      <c r="AQ89">
        <v>21.554883</v>
      </c>
      <c r="AR89">
        <v>48.015720000000002</v>
      </c>
      <c r="AS89">
        <v>30.828821000000001</v>
      </c>
      <c r="AT89">
        <v>14.494407000000001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72.87</v>
      </c>
      <c r="BA89">
        <f t="shared" si="4"/>
        <v>2590.7115940000003</v>
      </c>
      <c r="BD89">
        <v>22.49</v>
      </c>
      <c r="BE89">
        <v>7.12</v>
      </c>
      <c r="BF89">
        <v>0.95</v>
      </c>
      <c r="BG89">
        <v>2.97</v>
      </c>
      <c r="BH89">
        <v>5.44</v>
      </c>
      <c r="BI89">
        <v>4.53</v>
      </c>
      <c r="BJ89">
        <v>1.46</v>
      </c>
      <c r="BK89">
        <v>2.0499999999999998</v>
      </c>
      <c r="BL89">
        <v>2.4700000000000002</v>
      </c>
      <c r="BM89">
        <v>1.57</v>
      </c>
      <c r="BN89">
        <v>0.48</v>
      </c>
      <c r="BO89">
        <v>14.79</v>
      </c>
      <c r="BP89">
        <v>0</v>
      </c>
      <c r="BQ89">
        <v>4.1100000000000003</v>
      </c>
      <c r="BR89">
        <v>2.0099999999999998</v>
      </c>
      <c r="BS89">
        <v>0.43</v>
      </c>
      <c r="BT89">
        <v>0</v>
      </c>
      <c r="BU89">
        <v>0</v>
      </c>
      <c r="BV89">
        <v>0</v>
      </c>
      <c r="BW89">
        <f t="shared" si="5"/>
        <v>72.87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9.6649999999999991</v>
      </c>
      <c r="K90">
        <v>219.60909599999999</v>
      </c>
      <c r="L90">
        <v>631.26947500000006</v>
      </c>
      <c r="M90">
        <v>88.918000000000006</v>
      </c>
      <c r="N90">
        <v>114.167812</v>
      </c>
      <c r="O90">
        <v>119.52282700000001</v>
      </c>
      <c r="P90">
        <v>128.665312</v>
      </c>
      <c r="Q90">
        <v>21.089030000000001</v>
      </c>
      <c r="R90">
        <v>40.970032000000003</v>
      </c>
      <c r="S90">
        <v>25.506032000000001</v>
      </c>
      <c r="T90">
        <v>0</v>
      </c>
      <c r="U90">
        <v>320.75718799999999</v>
      </c>
      <c r="V90">
        <v>20.035544999999999</v>
      </c>
      <c r="W90">
        <v>42.239916000000001</v>
      </c>
      <c r="X90">
        <v>142.57385199999999</v>
      </c>
      <c r="Y90">
        <v>0</v>
      </c>
      <c r="Z90">
        <v>3.1894499999999999</v>
      </c>
      <c r="AA90">
        <v>40.736119000000002</v>
      </c>
      <c r="AB90">
        <v>25.457687</v>
      </c>
      <c r="AC90">
        <v>28.089203999999999</v>
      </c>
      <c r="AD90">
        <v>35.365878000000002</v>
      </c>
      <c r="AE90">
        <v>47.780431</v>
      </c>
      <c r="AF90">
        <v>8.5767209999999992</v>
      </c>
      <c r="AG90">
        <v>35.714880999999998</v>
      </c>
      <c r="AH90">
        <v>109.83306</v>
      </c>
      <c r="AI90">
        <v>0</v>
      </c>
      <c r="AJ90">
        <v>0</v>
      </c>
      <c r="AK90">
        <v>49.672784</v>
      </c>
      <c r="AL90">
        <v>58.399796000000002</v>
      </c>
      <c r="AM90">
        <v>15.305533</v>
      </c>
      <c r="AN90">
        <v>0.66560900000000001</v>
      </c>
      <c r="AO90">
        <v>20.743023000000001</v>
      </c>
      <c r="AP90">
        <v>4.9523460000000004</v>
      </c>
      <c r="AQ90">
        <v>21.554883</v>
      </c>
      <c r="AR90">
        <v>48.015720000000002</v>
      </c>
      <c r="AS90">
        <v>30.828821000000001</v>
      </c>
      <c r="AT90">
        <v>14.494407000000001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72.87</v>
      </c>
      <c r="BA90">
        <f t="shared" si="4"/>
        <v>2597.2354700000001</v>
      </c>
      <c r="BD90">
        <v>22.49</v>
      </c>
      <c r="BE90">
        <v>7.12</v>
      </c>
      <c r="BF90">
        <v>0.95</v>
      </c>
      <c r="BG90">
        <v>2.97</v>
      </c>
      <c r="BH90">
        <v>5.44</v>
      </c>
      <c r="BI90">
        <v>4.53</v>
      </c>
      <c r="BJ90">
        <v>1.46</v>
      </c>
      <c r="BK90">
        <v>2.0499999999999998</v>
      </c>
      <c r="BL90">
        <v>2.4700000000000002</v>
      </c>
      <c r="BM90">
        <v>1.57</v>
      </c>
      <c r="BN90">
        <v>0.48</v>
      </c>
      <c r="BO90">
        <v>14.79</v>
      </c>
      <c r="BP90">
        <v>0</v>
      </c>
      <c r="BQ90">
        <v>4.1100000000000003</v>
      </c>
      <c r="BR90">
        <v>2.0099999999999998</v>
      </c>
      <c r="BS90">
        <v>0.43</v>
      </c>
      <c r="BT90">
        <v>0</v>
      </c>
      <c r="BU90">
        <v>0</v>
      </c>
      <c r="BV90">
        <v>0</v>
      </c>
      <c r="BW90">
        <f t="shared" si="5"/>
        <v>72.87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9.6649999999999991</v>
      </c>
      <c r="K91">
        <v>219.60909599999999</v>
      </c>
      <c r="L91">
        <v>631.26947500000006</v>
      </c>
      <c r="M91">
        <v>88.918000000000006</v>
      </c>
      <c r="N91">
        <v>114.167812</v>
      </c>
      <c r="O91">
        <v>119.52282700000001</v>
      </c>
      <c r="P91">
        <v>128.665312</v>
      </c>
      <c r="Q91">
        <v>21.089030000000001</v>
      </c>
      <c r="R91">
        <v>40.970032000000003</v>
      </c>
      <c r="S91">
        <v>25.506032000000001</v>
      </c>
      <c r="T91">
        <v>0</v>
      </c>
      <c r="U91">
        <v>326.19375000000002</v>
      </c>
      <c r="V91">
        <v>20.035544999999999</v>
      </c>
      <c r="W91">
        <v>42.239916000000001</v>
      </c>
      <c r="X91">
        <v>142.57385199999999</v>
      </c>
      <c r="Y91">
        <v>0</v>
      </c>
      <c r="Z91">
        <v>19.002742999999999</v>
      </c>
      <c r="AA91">
        <v>40.736119000000002</v>
      </c>
      <c r="AB91">
        <v>38.186531000000002</v>
      </c>
      <c r="AC91">
        <v>28.089203999999999</v>
      </c>
      <c r="AD91">
        <v>35.365878000000002</v>
      </c>
      <c r="AE91">
        <v>47.780431</v>
      </c>
      <c r="AF91">
        <v>9.7202839999999995</v>
      </c>
      <c r="AG91">
        <v>35.714880999999998</v>
      </c>
      <c r="AH91">
        <v>135.64382900000001</v>
      </c>
      <c r="AI91">
        <v>0</v>
      </c>
      <c r="AJ91">
        <v>0</v>
      </c>
      <c r="AK91">
        <v>49.672784</v>
      </c>
      <c r="AL91">
        <v>58.399796000000002</v>
      </c>
      <c r="AM91">
        <v>15.305533</v>
      </c>
      <c r="AN91">
        <v>0.66560900000000001</v>
      </c>
      <c r="AO91">
        <v>20.743023000000001</v>
      </c>
      <c r="AP91">
        <v>4.9523460000000004</v>
      </c>
      <c r="AQ91">
        <v>21.554883</v>
      </c>
      <c r="AR91">
        <v>48.015720000000002</v>
      </c>
      <c r="AS91">
        <v>30.828821000000001</v>
      </c>
      <c r="AT91">
        <v>14.494407000000001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73.7</v>
      </c>
      <c r="BA91">
        <f t="shared" si="4"/>
        <v>2658.9985010000005</v>
      </c>
      <c r="BD91">
        <v>22.49</v>
      </c>
      <c r="BE91">
        <v>7.12</v>
      </c>
      <c r="BF91">
        <v>0.95</v>
      </c>
      <c r="BG91">
        <v>3.06</v>
      </c>
      <c r="BH91">
        <v>5.44</v>
      </c>
      <c r="BI91">
        <v>4.62</v>
      </c>
      <c r="BJ91">
        <v>1.46</v>
      </c>
      <c r="BK91">
        <v>2.0499999999999998</v>
      </c>
      <c r="BL91">
        <v>2.62</v>
      </c>
      <c r="BM91">
        <v>1.57</v>
      </c>
      <c r="BN91">
        <v>0.49</v>
      </c>
      <c r="BO91">
        <v>15.16</v>
      </c>
      <c r="BP91">
        <v>0</v>
      </c>
      <c r="BQ91">
        <v>4.2300000000000004</v>
      </c>
      <c r="BR91">
        <v>2.0099999999999998</v>
      </c>
      <c r="BS91">
        <v>0.43</v>
      </c>
      <c r="BT91">
        <v>0</v>
      </c>
      <c r="BU91">
        <v>0</v>
      </c>
      <c r="BV91">
        <v>0</v>
      </c>
      <c r="BW91">
        <f t="shared" si="5"/>
        <v>73.7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9.6649999999999991</v>
      </c>
      <c r="K92">
        <v>219.60909599999999</v>
      </c>
      <c r="L92">
        <v>631.26947500000006</v>
      </c>
      <c r="M92">
        <v>88.918000000000006</v>
      </c>
      <c r="N92">
        <v>114.167812</v>
      </c>
      <c r="O92">
        <v>119.52282700000001</v>
      </c>
      <c r="P92">
        <v>128.665312</v>
      </c>
      <c r="Q92">
        <v>21.089030000000001</v>
      </c>
      <c r="R92">
        <v>40.970032000000003</v>
      </c>
      <c r="S92">
        <v>25.506032000000001</v>
      </c>
      <c r="T92">
        <v>0</v>
      </c>
      <c r="U92">
        <v>326.19375000000002</v>
      </c>
      <c r="V92">
        <v>20.035544999999999</v>
      </c>
      <c r="W92">
        <v>42.239916000000001</v>
      </c>
      <c r="X92">
        <v>142.57385199999999</v>
      </c>
      <c r="Y92">
        <v>0</v>
      </c>
      <c r="Z92">
        <v>19.002742999999999</v>
      </c>
      <c r="AA92">
        <v>40.736119000000002</v>
      </c>
      <c r="AB92">
        <v>38.186531000000002</v>
      </c>
      <c r="AC92">
        <v>28.089203999999999</v>
      </c>
      <c r="AD92">
        <v>35.365878000000002</v>
      </c>
      <c r="AE92">
        <v>47.780431</v>
      </c>
      <c r="AF92">
        <v>9.7202839999999995</v>
      </c>
      <c r="AG92">
        <v>35.714880999999998</v>
      </c>
      <c r="AH92">
        <v>135.64382900000001</v>
      </c>
      <c r="AI92">
        <v>0</v>
      </c>
      <c r="AJ92">
        <v>0</v>
      </c>
      <c r="AK92">
        <v>49.672784</v>
      </c>
      <c r="AL92">
        <v>58.399796000000002</v>
      </c>
      <c r="AM92">
        <v>15.305533</v>
      </c>
      <c r="AN92">
        <v>0.66560900000000001</v>
      </c>
      <c r="AO92">
        <v>20.743023000000001</v>
      </c>
      <c r="AP92">
        <v>4.9523460000000004</v>
      </c>
      <c r="AQ92">
        <v>14.369922000000001</v>
      </c>
      <c r="AR92">
        <v>48.015720000000002</v>
      </c>
      <c r="AS92">
        <v>30.828821000000001</v>
      </c>
      <c r="AT92">
        <v>14.494407000000001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73.720000000000013</v>
      </c>
      <c r="BA92">
        <f t="shared" si="4"/>
        <v>2651.8335400000005</v>
      </c>
      <c r="BD92">
        <v>22.49</v>
      </c>
      <c r="BE92">
        <v>7.12</v>
      </c>
      <c r="BF92">
        <v>0.95</v>
      </c>
      <c r="BG92">
        <v>3.08</v>
      </c>
      <c r="BH92">
        <v>5.44</v>
      </c>
      <c r="BI92">
        <v>4.62</v>
      </c>
      <c r="BJ92">
        <v>1.46</v>
      </c>
      <c r="BK92">
        <v>2.0499999999999998</v>
      </c>
      <c r="BL92">
        <v>2.62</v>
      </c>
      <c r="BM92">
        <v>1.57</v>
      </c>
      <c r="BN92">
        <v>0.49</v>
      </c>
      <c r="BO92">
        <v>15.16</v>
      </c>
      <c r="BP92">
        <v>0</v>
      </c>
      <c r="BQ92">
        <v>4.2300000000000004</v>
      </c>
      <c r="BR92">
        <v>2.0099999999999998</v>
      </c>
      <c r="BS92">
        <v>0.43</v>
      </c>
      <c r="BT92">
        <v>0</v>
      </c>
      <c r="BU92">
        <v>0</v>
      </c>
      <c r="BV92">
        <v>0</v>
      </c>
      <c r="BW92">
        <f t="shared" si="5"/>
        <v>73.720000000000013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9.6649999999999991</v>
      </c>
      <c r="K93">
        <v>219.60909599999999</v>
      </c>
      <c r="L93">
        <v>631.26947500000006</v>
      </c>
      <c r="M93">
        <v>88.918000000000006</v>
      </c>
      <c r="N93">
        <v>114.167812</v>
      </c>
      <c r="O93">
        <v>119.52282700000001</v>
      </c>
      <c r="P93">
        <v>128.665312</v>
      </c>
      <c r="Q93">
        <v>21.089030000000001</v>
      </c>
      <c r="R93">
        <v>40.970032000000003</v>
      </c>
      <c r="S93">
        <v>25.506032000000001</v>
      </c>
      <c r="T93">
        <v>0</v>
      </c>
      <c r="U93">
        <v>333.80493799999999</v>
      </c>
      <c r="V93">
        <v>20.035544999999999</v>
      </c>
      <c r="W93">
        <v>42.239916000000001</v>
      </c>
      <c r="X93">
        <v>142.57385199999999</v>
      </c>
      <c r="Y93">
        <v>0</v>
      </c>
      <c r="Z93">
        <v>19.002742999999999</v>
      </c>
      <c r="AA93">
        <v>40.736119000000002</v>
      </c>
      <c r="AB93">
        <v>38.186531000000002</v>
      </c>
      <c r="AC93">
        <v>28.089203999999999</v>
      </c>
      <c r="AD93">
        <v>35.365878000000002</v>
      </c>
      <c r="AE93">
        <v>47.780431</v>
      </c>
      <c r="AF93">
        <v>9.7202839999999995</v>
      </c>
      <c r="AG93">
        <v>35.714880999999998</v>
      </c>
      <c r="AH93">
        <v>135.64382900000001</v>
      </c>
      <c r="AI93">
        <v>0</v>
      </c>
      <c r="AJ93">
        <v>0</v>
      </c>
      <c r="AK93">
        <v>49.672784</v>
      </c>
      <c r="AL93">
        <v>58.399796000000002</v>
      </c>
      <c r="AM93">
        <v>15.305533</v>
      </c>
      <c r="AN93">
        <v>0.66560900000000001</v>
      </c>
      <c r="AO93">
        <v>20.743023000000001</v>
      </c>
      <c r="AP93">
        <v>4.9523460000000004</v>
      </c>
      <c r="AQ93">
        <v>7.1849610000000004</v>
      </c>
      <c r="AR93">
        <v>48.015720000000002</v>
      </c>
      <c r="AS93">
        <v>30.828821000000001</v>
      </c>
      <c r="AT93">
        <v>14.494407000000001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73.720000000000013</v>
      </c>
      <c r="BA93">
        <f t="shared" si="4"/>
        <v>2652.2597670000005</v>
      </c>
      <c r="BD93">
        <v>22.49</v>
      </c>
      <c r="BE93">
        <v>7.12</v>
      </c>
      <c r="BF93">
        <v>0.95</v>
      </c>
      <c r="BG93">
        <v>3.08</v>
      </c>
      <c r="BH93">
        <v>5.44</v>
      </c>
      <c r="BI93">
        <v>4.62</v>
      </c>
      <c r="BJ93">
        <v>1.46</v>
      </c>
      <c r="BK93">
        <v>2.0499999999999998</v>
      </c>
      <c r="BL93">
        <v>2.62</v>
      </c>
      <c r="BM93">
        <v>1.57</v>
      </c>
      <c r="BN93">
        <v>0.49</v>
      </c>
      <c r="BO93">
        <v>15.16</v>
      </c>
      <c r="BP93">
        <v>0</v>
      </c>
      <c r="BQ93">
        <v>4.2300000000000004</v>
      </c>
      <c r="BR93">
        <v>2.0099999999999998</v>
      </c>
      <c r="BS93">
        <v>0.43</v>
      </c>
      <c r="BT93">
        <v>0</v>
      </c>
      <c r="BU93">
        <v>0</v>
      </c>
      <c r="BV93">
        <v>0</v>
      </c>
      <c r="BW93">
        <f t="shared" si="5"/>
        <v>73.720000000000013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9.6649999999999991</v>
      </c>
      <c r="K94">
        <v>219.60909599999999</v>
      </c>
      <c r="L94">
        <v>631.26947500000006</v>
      </c>
      <c r="M94">
        <v>88.918000000000006</v>
      </c>
      <c r="N94">
        <v>114.167812</v>
      </c>
      <c r="O94">
        <v>119.52282700000001</v>
      </c>
      <c r="P94">
        <v>128.665312</v>
      </c>
      <c r="Q94">
        <v>21.089030000000001</v>
      </c>
      <c r="R94">
        <v>40.970032000000003</v>
      </c>
      <c r="S94">
        <v>25.506032000000001</v>
      </c>
      <c r="T94">
        <v>0</v>
      </c>
      <c r="U94">
        <v>333.80493799999999</v>
      </c>
      <c r="V94">
        <v>20.035544999999999</v>
      </c>
      <c r="W94">
        <v>42.239916000000001</v>
      </c>
      <c r="X94">
        <v>142.57385199999999</v>
      </c>
      <c r="Y94">
        <v>0</v>
      </c>
      <c r="Z94">
        <v>19.002742999999999</v>
      </c>
      <c r="AA94">
        <v>40.736119000000002</v>
      </c>
      <c r="AB94">
        <v>38.186531000000002</v>
      </c>
      <c r="AC94">
        <v>28.089203999999999</v>
      </c>
      <c r="AD94">
        <v>35.365878000000002</v>
      </c>
      <c r="AE94">
        <v>47.780431</v>
      </c>
      <c r="AF94">
        <v>9.7202839999999995</v>
      </c>
      <c r="AG94">
        <v>35.714880999999998</v>
      </c>
      <c r="AH94">
        <v>135.64382900000001</v>
      </c>
      <c r="AI94">
        <v>0</v>
      </c>
      <c r="AJ94">
        <v>0</v>
      </c>
      <c r="AK94">
        <v>49.672784</v>
      </c>
      <c r="AL94">
        <v>58.399796000000002</v>
      </c>
      <c r="AM94">
        <v>15.305533</v>
      </c>
      <c r="AN94">
        <v>0.66560900000000001</v>
      </c>
      <c r="AO94">
        <v>20.743023000000001</v>
      </c>
      <c r="AP94">
        <v>4.9523460000000004</v>
      </c>
      <c r="AQ94">
        <v>7.1849610000000004</v>
      </c>
      <c r="AR94">
        <v>48.015720000000002</v>
      </c>
      <c r="AS94">
        <v>30.828821000000001</v>
      </c>
      <c r="AT94">
        <v>14.494407000000001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73.710000000000008</v>
      </c>
      <c r="BA94">
        <f t="shared" si="4"/>
        <v>2652.2497670000007</v>
      </c>
      <c r="BD94">
        <v>22.49</v>
      </c>
      <c r="BE94">
        <v>7.12</v>
      </c>
      <c r="BF94">
        <v>0.95</v>
      </c>
      <c r="BG94">
        <v>3.11</v>
      </c>
      <c r="BH94">
        <v>5.44</v>
      </c>
      <c r="BI94">
        <v>4.62</v>
      </c>
      <c r="BJ94">
        <v>1.46</v>
      </c>
      <c r="BK94">
        <v>2.0499999999999998</v>
      </c>
      <c r="BL94">
        <v>2.58</v>
      </c>
      <c r="BM94">
        <v>1.57</v>
      </c>
      <c r="BN94">
        <v>0.49</v>
      </c>
      <c r="BO94">
        <v>15.16</v>
      </c>
      <c r="BP94">
        <v>0</v>
      </c>
      <c r="BQ94">
        <v>4.2300000000000004</v>
      </c>
      <c r="BR94">
        <v>2.0099999999999998</v>
      </c>
      <c r="BS94">
        <v>0.43</v>
      </c>
      <c r="BT94">
        <v>0</v>
      </c>
      <c r="BU94">
        <v>0</v>
      </c>
      <c r="BV94">
        <v>0</v>
      </c>
      <c r="BW94">
        <f t="shared" si="5"/>
        <v>73.710000000000008</v>
      </c>
    </row>
    <row r="95" spans="1:75">
      <c r="A95" t="s">
        <v>137</v>
      </c>
      <c r="B95">
        <v>0</v>
      </c>
      <c r="C95">
        <v>2.0489799999999998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3.2498559999999999</v>
      </c>
      <c r="K95">
        <v>230.24059600000001</v>
      </c>
      <c r="L95">
        <v>631.26947500000006</v>
      </c>
      <c r="M95">
        <v>88.918000000000006</v>
      </c>
      <c r="N95">
        <v>114.167812</v>
      </c>
      <c r="O95">
        <v>119.52282700000001</v>
      </c>
      <c r="P95">
        <v>134.64553100000001</v>
      </c>
      <c r="Q95">
        <v>21.089030000000001</v>
      </c>
      <c r="R95">
        <v>40.970032000000003</v>
      </c>
      <c r="S95">
        <v>25.506032000000001</v>
      </c>
      <c r="T95">
        <v>0</v>
      </c>
      <c r="U95">
        <v>333.80493799999999</v>
      </c>
      <c r="V95">
        <v>20.035544999999999</v>
      </c>
      <c r="W95">
        <v>42.239916000000001</v>
      </c>
      <c r="X95">
        <v>142.57385199999999</v>
      </c>
      <c r="Y95">
        <v>0</v>
      </c>
      <c r="Z95">
        <v>6.3788999999999998</v>
      </c>
      <c r="AA95">
        <v>40.736119000000002</v>
      </c>
      <c r="AB95">
        <v>25.457687</v>
      </c>
      <c r="AC95">
        <v>28.089203999999999</v>
      </c>
      <c r="AD95">
        <v>35.365878000000002</v>
      </c>
      <c r="AE95">
        <v>47.780431</v>
      </c>
      <c r="AF95">
        <v>8.5767209999999992</v>
      </c>
      <c r="AG95">
        <v>35.714880999999998</v>
      </c>
      <c r="AH95">
        <v>109.83306</v>
      </c>
      <c r="AI95">
        <v>0</v>
      </c>
      <c r="AJ95">
        <v>0</v>
      </c>
      <c r="AK95">
        <v>49.672784</v>
      </c>
      <c r="AL95">
        <v>58.399796000000002</v>
      </c>
      <c r="AM95">
        <v>15.305533</v>
      </c>
      <c r="AN95">
        <v>0.66560900000000001</v>
      </c>
      <c r="AO95">
        <v>20.743023000000001</v>
      </c>
      <c r="AP95">
        <v>4.9523460000000004</v>
      </c>
      <c r="AQ95">
        <v>1.583127</v>
      </c>
      <c r="AR95">
        <v>48.015720000000002</v>
      </c>
      <c r="AS95">
        <v>30.828821000000001</v>
      </c>
      <c r="AT95">
        <v>14.494407000000001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73.790000000000006</v>
      </c>
      <c r="BA95">
        <f t="shared" si="4"/>
        <v>2606.6664690000002</v>
      </c>
      <c r="BD95">
        <v>22.49</v>
      </c>
      <c r="BE95">
        <v>7.12</v>
      </c>
      <c r="BF95">
        <v>0.95</v>
      </c>
      <c r="BG95">
        <v>3.11</v>
      </c>
      <c r="BH95">
        <v>5.44</v>
      </c>
      <c r="BI95">
        <v>4.62</v>
      </c>
      <c r="BJ95">
        <v>1.46</v>
      </c>
      <c r="BK95">
        <v>2.0499999999999998</v>
      </c>
      <c r="BL95">
        <v>2.58</v>
      </c>
      <c r="BM95">
        <v>1.57</v>
      </c>
      <c r="BN95">
        <v>0.49</v>
      </c>
      <c r="BO95">
        <v>15.24</v>
      </c>
      <c r="BP95">
        <v>0</v>
      </c>
      <c r="BQ95">
        <v>4.2300000000000004</v>
      </c>
      <c r="BR95">
        <v>2.0099999999999998</v>
      </c>
      <c r="BS95">
        <v>0.43</v>
      </c>
      <c r="BT95">
        <v>0</v>
      </c>
      <c r="BU95">
        <v>0</v>
      </c>
      <c r="BV95">
        <v>0</v>
      </c>
      <c r="BW95">
        <f t="shared" si="5"/>
        <v>73.790000000000006</v>
      </c>
    </row>
    <row r="96" spans="1:75">
      <c r="A96" t="s">
        <v>138</v>
      </c>
      <c r="B96">
        <v>0</v>
      </c>
      <c r="C96">
        <v>2.0489799999999998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3.2498559999999999</v>
      </c>
      <c r="K96">
        <v>249.57059599999999</v>
      </c>
      <c r="L96">
        <v>631.26947500000006</v>
      </c>
      <c r="M96">
        <v>88.918000000000006</v>
      </c>
      <c r="N96">
        <v>114.167812</v>
      </c>
      <c r="O96">
        <v>119.52282700000001</v>
      </c>
      <c r="P96">
        <v>134.64553100000001</v>
      </c>
      <c r="Q96">
        <v>21.089030000000001</v>
      </c>
      <c r="R96">
        <v>40.970032000000003</v>
      </c>
      <c r="S96">
        <v>25.506032000000001</v>
      </c>
      <c r="T96">
        <v>0</v>
      </c>
      <c r="U96">
        <v>333.80493799999999</v>
      </c>
      <c r="V96">
        <v>20.035544999999999</v>
      </c>
      <c r="W96">
        <v>42.239916000000001</v>
      </c>
      <c r="X96">
        <v>142.57385199999999</v>
      </c>
      <c r="Y96">
        <v>0</v>
      </c>
      <c r="Z96">
        <v>6.3788999999999998</v>
      </c>
      <c r="AA96">
        <v>40.736119000000002</v>
      </c>
      <c r="AB96">
        <v>25.457687</v>
      </c>
      <c r="AC96">
        <v>28.089203999999999</v>
      </c>
      <c r="AD96">
        <v>35.365878000000002</v>
      </c>
      <c r="AE96">
        <v>47.780431</v>
      </c>
      <c r="AF96">
        <v>8.5767209999999992</v>
      </c>
      <c r="AG96">
        <v>35.714880999999998</v>
      </c>
      <c r="AH96">
        <v>82.374795000000006</v>
      </c>
      <c r="AI96">
        <v>0</v>
      </c>
      <c r="AJ96">
        <v>0</v>
      </c>
      <c r="AK96">
        <v>49.672784</v>
      </c>
      <c r="AL96">
        <v>58.399796000000002</v>
      </c>
      <c r="AM96">
        <v>15.305533</v>
      </c>
      <c r="AN96">
        <v>0.66560900000000001</v>
      </c>
      <c r="AO96">
        <v>20.743023000000001</v>
      </c>
      <c r="AP96">
        <v>4.9523460000000004</v>
      </c>
      <c r="AQ96">
        <v>0</v>
      </c>
      <c r="AR96">
        <v>48.015720000000002</v>
      </c>
      <c r="AS96">
        <v>30.828821000000001</v>
      </c>
      <c r="AT96">
        <v>14.494407000000001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73.820000000000007</v>
      </c>
      <c r="BA96">
        <f t="shared" si="4"/>
        <v>2596.9850770000007</v>
      </c>
      <c r="BD96">
        <v>22.49</v>
      </c>
      <c r="BE96">
        <v>7.12</v>
      </c>
      <c r="BF96">
        <v>0.95</v>
      </c>
      <c r="BG96">
        <v>3.14</v>
      </c>
      <c r="BH96">
        <v>5.44</v>
      </c>
      <c r="BI96">
        <v>4.62</v>
      </c>
      <c r="BJ96">
        <v>1.46</v>
      </c>
      <c r="BK96">
        <v>2.0499999999999998</v>
      </c>
      <c r="BL96">
        <v>2.58</v>
      </c>
      <c r="BM96">
        <v>1.57</v>
      </c>
      <c r="BN96">
        <v>0.49</v>
      </c>
      <c r="BO96">
        <v>15.24</v>
      </c>
      <c r="BP96">
        <v>0</v>
      </c>
      <c r="BQ96">
        <v>4.2300000000000004</v>
      </c>
      <c r="BR96">
        <v>2.0099999999999998</v>
      </c>
      <c r="BS96">
        <v>0.43</v>
      </c>
      <c r="BT96">
        <v>0</v>
      </c>
      <c r="BU96">
        <v>0</v>
      </c>
      <c r="BV96">
        <v>0</v>
      </c>
      <c r="BW96">
        <f t="shared" si="5"/>
        <v>73.820000000000007</v>
      </c>
    </row>
    <row r="97" spans="1:75">
      <c r="A97" t="s">
        <v>139</v>
      </c>
      <c r="B97">
        <v>0</v>
      </c>
      <c r="C97">
        <v>9.6649999999999991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3.2498559999999999</v>
      </c>
      <c r="K97">
        <v>255.369596</v>
      </c>
      <c r="L97">
        <v>631.26947500000006</v>
      </c>
      <c r="M97">
        <v>88.918000000000006</v>
      </c>
      <c r="N97">
        <v>114.167812</v>
      </c>
      <c r="O97">
        <v>119.52282700000001</v>
      </c>
      <c r="P97">
        <v>134.64553100000001</v>
      </c>
      <c r="Q97">
        <v>21.089030000000001</v>
      </c>
      <c r="R97">
        <v>40.970032000000003</v>
      </c>
      <c r="S97">
        <v>25.506032000000001</v>
      </c>
      <c r="T97">
        <v>0</v>
      </c>
      <c r="U97">
        <v>333.80493799999999</v>
      </c>
      <c r="V97">
        <v>20.035544999999999</v>
      </c>
      <c r="W97">
        <v>42.239916000000001</v>
      </c>
      <c r="X97">
        <v>142.57385199999999</v>
      </c>
      <c r="Y97">
        <v>0</v>
      </c>
      <c r="Z97">
        <v>6.3788999999999998</v>
      </c>
      <c r="AA97">
        <v>40.736119000000002</v>
      </c>
      <c r="AB97">
        <v>25.457687</v>
      </c>
      <c r="AC97">
        <v>28.089203999999999</v>
      </c>
      <c r="AD97">
        <v>35.365878000000002</v>
      </c>
      <c r="AE97">
        <v>47.780431</v>
      </c>
      <c r="AF97">
        <v>8.5767209999999992</v>
      </c>
      <c r="AG97">
        <v>35.714880999999998</v>
      </c>
      <c r="AH97">
        <v>82.374795000000006</v>
      </c>
      <c r="AI97">
        <v>0</v>
      </c>
      <c r="AJ97">
        <v>0</v>
      </c>
      <c r="AK97">
        <v>49.672784</v>
      </c>
      <c r="AL97">
        <v>58.399796000000002</v>
      </c>
      <c r="AM97">
        <v>15.305533</v>
      </c>
      <c r="AN97">
        <v>0.66560900000000001</v>
      </c>
      <c r="AO97">
        <v>20.743023000000001</v>
      </c>
      <c r="AP97">
        <v>4.9523460000000004</v>
      </c>
      <c r="AQ97">
        <v>0</v>
      </c>
      <c r="AR97">
        <v>48.015720000000002</v>
      </c>
      <c r="AS97">
        <v>30.828821000000001</v>
      </c>
      <c r="AT97">
        <v>14.494407000000001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73.820000000000007</v>
      </c>
      <c r="BA97">
        <f t="shared" si="4"/>
        <v>2610.4000970000006</v>
      </c>
      <c r="BD97">
        <v>22.49</v>
      </c>
      <c r="BE97">
        <v>7.12</v>
      </c>
      <c r="BF97">
        <v>0.95</v>
      </c>
      <c r="BG97">
        <v>3.14</v>
      </c>
      <c r="BH97">
        <v>5.44</v>
      </c>
      <c r="BI97">
        <v>4.62</v>
      </c>
      <c r="BJ97">
        <v>1.46</v>
      </c>
      <c r="BK97">
        <v>2.0499999999999998</v>
      </c>
      <c r="BL97">
        <v>2.58</v>
      </c>
      <c r="BM97">
        <v>1.57</v>
      </c>
      <c r="BN97">
        <v>0.49</v>
      </c>
      <c r="BO97">
        <v>15.24</v>
      </c>
      <c r="BP97">
        <v>0</v>
      </c>
      <c r="BQ97">
        <v>4.2300000000000004</v>
      </c>
      <c r="BR97">
        <v>2.0099999999999998</v>
      </c>
      <c r="BS97">
        <v>0.43</v>
      </c>
      <c r="BT97">
        <v>0</v>
      </c>
      <c r="BU97">
        <v>0</v>
      </c>
      <c r="BV97">
        <v>0</v>
      </c>
      <c r="BW97">
        <f t="shared" si="5"/>
        <v>73.820000000000007</v>
      </c>
    </row>
    <row r="98" spans="1:75">
      <c r="A98" t="s">
        <v>140</v>
      </c>
      <c r="B98">
        <v>0</v>
      </c>
      <c r="C98">
        <v>9.6649999999999991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3.2498559999999999</v>
      </c>
      <c r="K98">
        <v>252.47009600000001</v>
      </c>
      <c r="L98">
        <v>631.26947500000006</v>
      </c>
      <c r="M98">
        <v>88.918000000000006</v>
      </c>
      <c r="N98">
        <v>114.167812</v>
      </c>
      <c r="O98">
        <v>119.52282700000001</v>
      </c>
      <c r="P98">
        <v>134.64553100000001</v>
      </c>
      <c r="Q98">
        <v>21.089030000000001</v>
      </c>
      <c r="R98">
        <v>40.970032000000003</v>
      </c>
      <c r="S98">
        <v>25.506032000000001</v>
      </c>
      <c r="T98">
        <v>0</v>
      </c>
      <c r="U98">
        <v>333.80493799999999</v>
      </c>
      <c r="V98">
        <v>20.035544999999999</v>
      </c>
      <c r="W98">
        <v>42.239916000000001</v>
      </c>
      <c r="X98">
        <v>142.57385199999999</v>
      </c>
      <c r="Y98">
        <v>0</v>
      </c>
      <c r="Z98">
        <v>6.3788999999999998</v>
      </c>
      <c r="AA98">
        <v>40.736119000000002</v>
      </c>
      <c r="AB98">
        <v>25.457687</v>
      </c>
      <c r="AC98">
        <v>18.707265</v>
      </c>
      <c r="AD98">
        <v>35.365878000000002</v>
      </c>
      <c r="AE98">
        <v>47.780431</v>
      </c>
      <c r="AF98">
        <v>8.5767209999999992</v>
      </c>
      <c r="AG98">
        <v>35.714880999999998</v>
      </c>
      <c r="AH98">
        <v>82.374795000000006</v>
      </c>
      <c r="AI98">
        <v>0</v>
      </c>
      <c r="AJ98">
        <v>0</v>
      </c>
      <c r="AK98">
        <v>49.672784</v>
      </c>
      <c r="AL98">
        <v>58.399796000000002</v>
      </c>
      <c r="AM98">
        <v>15.305533</v>
      </c>
      <c r="AN98">
        <v>0.66560900000000001</v>
      </c>
      <c r="AO98">
        <v>20.743023000000001</v>
      </c>
      <c r="AP98">
        <v>4.9523460000000004</v>
      </c>
      <c r="AQ98">
        <v>0</v>
      </c>
      <c r="AR98">
        <v>48.015720000000002</v>
      </c>
      <c r="AS98">
        <v>30.828821000000001</v>
      </c>
      <c r="AT98">
        <v>14.494407000000001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73.850000000000009</v>
      </c>
      <c r="BA98">
        <f t="shared" si="4"/>
        <v>2598.1486580000005</v>
      </c>
      <c r="BD98">
        <v>22.49</v>
      </c>
      <c r="BE98">
        <v>7.12</v>
      </c>
      <c r="BF98">
        <v>0.95</v>
      </c>
      <c r="BG98">
        <v>3.17</v>
      </c>
      <c r="BH98">
        <v>5.44</v>
      </c>
      <c r="BI98">
        <v>4.62</v>
      </c>
      <c r="BJ98">
        <v>1.46</v>
      </c>
      <c r="BK98">
        <v>2.0499999999999998</v>
      </c>
      <c r="BL98">
        <v>2.58</v>
      </c>
      <c r="BM98">
        <v>1.57</v>
      </c>
      <c r="BN98">
        <v>0.49</v>
      </c>
      <c r="BO98">
        <v>15.24</v>
      </c>
      <c r="BP98">
        <v>0</v>
      </c>
      <c r="BQ98">
        <v>4.2300000000000004</v>
      </c>
      <c r="BR98">
        <v>2.0099999999999998</v>
      </c>
      <c r="BS98">
        <v>0.43</v>
      </c>
      <c r="BT98">
        <v>0</v>
      </c>
      <c r="BU98">
        <v>0</v>
      </c>
      <c r="BV98">
        <v>0</v>
      </c>
      <c r="BW98">
        <f t="shared" si="5"/>
        <v>73.850000000000009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5.8569899999999994E-3</v>
      </c>
      <c r="D99">
        <f t="shared" si="6"/>
        <v>0</v>
      </c>
      <c r="E99">
        <f t="shared" si="6"/>
        <v>0</v>
      </c>
      <c r="F99">
        <f t="shared" si="6"/>
        <v>5.7989999999999995E-3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0.22554485599999977</v>
      </c>
      <c r="K99">
        <f t="shared" si="6"/>
        <v>5.3440559635000024</v>
      </c>
      <c r="L99">
        <f t="shared" si="6"/>
        <v>13.087256541250001</v>
      </c>
      <c r="M99">
        <f t="shared" si="6"/>
        <v>2.0977646669999972</v>
      </c>
      <c r="N99">
        <f t="shared" si="6"/>
        <v>2.7128420659999959</v>
      </c>
      <c r="O99">
        <f t="shared" si="6"/>
        <v>2.8376567500000021</v>
      </c>
      <c r="P99">
        <f t="shared" si="6"/>
        <v>3.1590739159999948</v>
      </c>
      <c r="Q99">
        <f t="shared" si="6"/>
        <v>0.42551244600000071</v>
      </c>
      <c r="R99">
        <f t="shared" si="6"/>
        <v>0.82370175900000053</v>
      </c>
      <c r="S99">
        <f t="shared" si="6"/>
        <v>0.51279764699999997</v>
      </c>
      <c r="T99">
        <f t="shared" si="6"/>
        <v>0</v>
      </c>
      <c r="U99">
        <f t="shared" si="6"/>
        <v>7.8518532465000037</v>
      </c>
      <c r="V99">
        <f t="shared" si="6"/>
        <v>0.39100247199999938</v>
      </c>
      <c r="W99">
        <f t="shared" si="6"/>
        <v>0.98243655725000056</v>
      </c>
      <c r="X99">
        <f t="shared" si="6"/>
        <v>3.2259801879999936</v>
      </c>
      <c r="Y99">
        <f t="shared" si="6"/>
        <v>0</v>
      </c>
      <c r="Z99">
        <f t="shared" si="6"/>
        <v>0.19126015500000004</v>
      </c>
      <c r="AA99">
        <f t="shared" si="6"/>
        <v>0.3970275077499999</v>
      </c>
      <c r="AB99">
        <f t="shared" si="6"/>
        <v>0.48761262475000061</v>
      </c>
      <c r="AC99">
        <f t="shared" si="6"/>
        <v>0.37155058075000003</v>
      </c>
      <c r="AD99">
        <f t="shared" si="6"/>
        <v>0.59968783800000036</v>
      </c>
      <c r="AE99">
        <f t="shared" si="6"/>
        <v>1.1467303440000014</v>
      </c>
      <c r="AF99">
        <f t="shared" si="6"/>
        <v>0.18544776300000021</v>
      </c>
      <c r="AG99">
        <f t="shared" si="6"/>
        <v>0.85715714399999954</v>
      </c>
      <c r="AH99">
        <f t="shared" si="6"/>
        <v>1.7320215984999983</v>
      </c>
      <c r="AI99">
        <f t="shared" si="6"/>
        <v>0.15502466850000002</v>
      </c>
      <c r="AJ99">
        <f t="shared" si="6"/>
        <v>0</v>
      </c>
      <c r="AK99">
        <f t="shared" si="6"/>
        <v>1.1921468160000002</v>
      </c>
      <c r="AL99">
        <f t="shared" si="6"/>
        <v>1.3302799695000005</v>
      </c>
      <c r="AM99">
        <f t="shared" si="6"/>
        <v>0.36658554899999962</v>
      </c>
      <c r="AN99">
        <f t="shared" si="6"/>
        <v>1.5974616000000039E-2</v>
      </c>
      <c r="AO99">
        <f t="shared" si="6"/>
        <v>0.5188597262500001</v>
      </c>
      <c r="AP99">
        <f t="shared" si="6"/>
        <v>0.14194661550000012</v>
      </c>
      <c r="AQ99">
        <f t="shared" si="6"/>
        <v>0.17292618025000001</v>
      </c>
      <c r="AR99">
        <f t="shared" si="6"/>
        <v>1.1635809480000006</v>
      </c>
      <c r="AS99">
        <f t="shared" si="6"/>
        <v>0.22333733024999985</v>
      </c>
      <c r="AT99">
        <f t="shared" si="6"/>
        <v>0.34629353224999976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1.7310350000000001</v>
      </c>
      <c r="BA99">
        <f t="shared" si="4"/>
        <v>57.015621572749971</v>
      </c>
      <c r="BD99">
        <f t="shared" ref="BD99:BW99" si="7">SUM(BD3:BD98)/4000</f>
        <v>0.53975999999999991</v>
      </c>
      <c r="BE99">
        <f t="shared" si="7"/>
        <v>0.17088000000000009</v>
      </c>
      <c r="BF99">
        <f t="shared" si="7"/>
        <v>2.5857500000000019E-2</v>
      </c>
      <c r="BG99">
        <f t="shared" si="7"/>
        <v>5.0734999999999995E-2</v>
      </c>
      <c r="BH99">
        <f t="shared" si="7"/>
        <v>0.13055999999999998</v>
      </c>
      <c r="BI99">
        <f t="shared" si="7"/>
        <v>0.11112499999999996</v>
      </c>
      <c r="BJ99">
        <f t="shared" si="7"/>
        <v>3.5039999999999953E-2</v>
      </c>
      <c r="BK99">
        <f t="shared" si="7"/>
        <v>5.0177500000000083E-2</v>
      </c>
      <c r="BL99">
        <f t="shared" si="7"/>
        <v>6.4020000000000007E-2</v>
      </c>
      <c r="BM99">
        <f t="shared" si="7"/>
        <v>3.7679999999999908E-2</v>
      </c>
      <c r="BN99">
        <f t="shared" si="7"/>
        <v>1.1679999999999984E-2</v>
      </c>
      <c r="BO99">
        <f t="shared" si="7"/>
        <v>0.34439999999999987</v>
      </c>
      <c r="BP99">
        <f t="shared" si="7"/>
        <v>0</v>
      </c>
      <c r="BQ99">
        <f t="shared" si="7"/>
        <v>0.10056000000000008</v>
      </c>
      <c r="BR99">
        <f t="shared" si="7"/>
        <v>4.823999999999995E-2</v>
      </c>
      <c r="BS99">
        <f t="shared" si="7"/>
        <v>1.0319999999999994E-2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1.7310350000000001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261.52999999999997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116.48</v>
      </c>
      <c r="J3">
        <v>271.83</v>
      </c>
      <c r="K3">
        <v>101.24</v>
      </c>
      <c r="L3">
        <v>3.96</v>
      </c>
      <c r="M3">
        <v>39.409999999999997</v>
      </c>
      <c r="N3" s="135">
        <v>0</v>
      </c>
      <c r="O3" s="135">
        <v>0</v>
      </c>
      <c r="P3" s="135">
        <v>0</v>
      </c>
      <c r="Q3">
        <v>4.76</v>
      </c>
      <c r="R3">
        <v>0</v>
      </c>
      <c r="S3">
        <v>4.93</v>
      </c>
      <c r="T3">
        <v>61.18</v>
      </c>
      <c r="U3">
        <v>20.39</v>
      </c>
      <c r="V3">
        <v>20.399999999999999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261.52999999999997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116.48</v>
      </c>
      <c r="J4">
        <v>271.83</v>
      </c>
      <c r="K4">
        <v>101.24</v>
      </c>
      <c r="L4">
        <v>3.96</v>
      </c>
      <c r="M4">
        <v>38.94</v>
      </c>
      <c r="N4" s="135">
        <v>0</v>
      </c>
      <c r="O4" s="135">
        <v>0</v>
      </c>
      <c r="P4" s="135">
        <v>0</v>
      </c>
      <c r="Q4">
        <v>4.76</v>
      </c>
      <c r="R4">
        <v>0</v>
      </c>
      <c r="S4">
        <v>4.93</v>
      </c>
      <c r="T4">
        <v>62.08</v>
      </c>
      <c r="U4">
        <v>20.69</v>
      </c>
      <c r="V4">
        <v>20.71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261.52999999999997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116.48</v>
      </c>
      <c r="J5">
        <v>271.83</v>
      </c>
      <c r="K5">
        <v>101.24</v>
      </c>
      <c r="L5">
        <v>3.96</v>
      </c>
      <c r="M5">
        <v>37.47</v>
      </c>
      <c r="N5" s="135">
        <v>0</v>
      </c>
      <c r="O5" s="135">
        <v>0</v>
      </c>
      <c r="P5" s="135">
        <v>0</v>
      </c>
      <c r="Q5">
        <v>4.76</v>
      </c>
      <c r="R5">
        <v>0</v>
      </c>
      <c r="S5">
        <v>4.93</v>
      </c>
      <c r="T5">
        <v>64.31</v>
      </c>
      <c r="U5">
        <v>21.43</v>
      </c>
      <c r="V5">
        <v>21.44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261.52999999999997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116.48</v>
      </c>
      <c r="J6">
        <v>271.83</v>
      </c>
      <c r="K6">
        <v>101.24</v>
      </c>
      <c r="L6">
        <v>3.96</v>
      </c>
      <c r="M6">
        <v>37.28</v>
      </c>
      <c r="N6" s="135">
        <v>0</v>
      </c>
      <c r="O6" s="135">
        <v>0</v>
      </c>
      <c r="P6" s="135">
        <v>0</v>
      </c>
      <c r="Q6">
        <v>4.76</v>
      </c>
      <c r="R6">
        <v>0</v>
      </c>
      <c r="S6">
        <v>4.93</v>
      </c>
      <c r="T6">
        <v>66.63</v>
      </c>
      <c r="U6">
        <v>22.21</v>
      </c>
      <c r="V6">
        <v>22.21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261.52999999999997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116.48</v>
      </c>
      <c r="J7">
        <v>271.83</v>
      </c>
      <c r="K7">
        <v>101.24</v>
      </c>
      <c r="L7">
        <v>3.96</v>
      </c>
      <c r="M7">
        <v>37.159999999999997</v>
      </c>
      <c r="N7" s="135">
        <v>0</v>
      </c>
      <c r="O7" s="135">
        <v>0</v>
      </c>
      <c r="P7" s="135">
        <v>0</v>
      </c>
      <c r="Q7">
        <v>4.76</v>
      </c>
      <c r="R7">
        <v>0</v>
      </c>
      <c r="S7">
        <v>4.93</v>
      </c>
      <c r="T7">
        <v>64.97</v>
      </c>
      <c r="U7">
        <v>21.66</v>
      </c>
      <c r="V7">
        <v>21.65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261.52999999999997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116.48</v>
      </c>
      <c r="J8">
        <v>271.83</v>
      </c>
      <c r="K8">
        <v>101.24</v>
      </c>
      <c r="L8">
        <v>3.96</v>
      </c>
      <c r="M8">
        <v>36.840000000000003</v>
      </c>
      <c r="N8" s="135">
        <v>0</v>
      </c>
      <c r="O8" s="135">
        <v>0</v>
      </c>
      <c r="P8" s="135">
        <v>0</v>
      </c>
      <c r="Q8">
        <v>4.76</v>
      </c>
      <c r="R8">
        <v>0</v>
      </c>
      <c r="S8">
        <v>4.93</v>
      </c>
      <c r="T8">
        <v>63.96</v>
      </c>
      <c r="U8">
        <v>21.32</v>
      </c>
      <c r="V8">
        <v>21.32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261.52999999999997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116.48</v>
      </c>
      <c r="J9">
        <v>271.83</v>
      </c>
      <c r="K9">
        <v>101.24</v>
      </c>
      <c r="L9">
        <v>3.96</v>
      </c>
      <c r="M9">
        <v>36.6</v>
      </c>
      <c r="N9" s="135">
        <v>0</v>
      </c>
      <c r="O9" s="135">
        <v>0</v>
      </c>
      <c r="P9" s="135">
        <v>0</v>
      </c>
      <c r="Q9">
        <v>4.76</v>
      </c>
      <c r="R9">
        <v>0</v>
      </c>
      <c r="S9">
        <v>4.93</v>
      </c>
      <c r="T9">
        <v>62.68</v>
      </c>
      <c r="U9">
        <v>20.89</v>
      </c>
      <c r="V9">
        <v>20.9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261.52999999999997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116.48</v>
      </c>
      <c r="J10">
        <v>271.83</v>
      </c>
      <c r="K10">
        <v>101.24</v>
      </c>
      <c r="L10">
        <v>3.96</v>
      </c>
      <c r="M10">
        <v>30.79</v>
      </c>
      <c r="N10" s="135">
        <v>0</v>
      </c>
      <c r="O10" s="135">
        <v>0</v>
      </c>
      <c r="P10" s="135">
        <v>0</v>
      </c>
      <c r="Q10">
        <v>4.76</v>
      </c>
      <c r="R10">
        <v>0</v>
      </c>
      <c r="S10">
        <v>4.93</v>
      </c>
      <c r="T10">
        <v>60.78</v>
      </c>
      <c r="U10">
        <v>20.260000000000002</v>
      </c>
      <c r="V10">
        <v>20.25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261.52999999999997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116.48</v>
      </c>
      <c r="J11">
        <v>271.83</v>
      </c>
      <c r="K11">
        <v>101.24</v>
      </c>
      <c r="L11">
        <v>3.81</v>
      </c>
      <c r="M11">
        <v>29.96</v>
      </c>
      <c r="N11" s="135">
        <v>0</v>
      </c>
      <c r="O11" s="135">
        <v>0</v>
      </c>
      <c r="P11" s="135">
        <v>0</v>
      </c>
      <c r="Q11">
        <v>4.6100000000000003</v>
      </c>
      <c r="R11">
        <v>0</v>
      </c>
      <c r="S11">
        <v>4.83</v>
      </c>
      <c r="T11">
        <v>60.61</v>
      </c>
      <c r="U11">
        <v>20.2</v>
      </c>
      <c r="V11">
        <v>20.21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261.52999999999997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116.48</v>
      </c>
      <c r="J12">
        <v>271.83</v>
      </c>
      <c r="K12">
        <v>101.24</v>
      </c>
      <c r="L12">
        <v>3.81</v>
      </c>
      <c r="M12">
        <v>29.81</v>
      </c>
      <c r="N12" s="135">
        <v>0</v>
      </c>
      <c r="O12" s="135">
        <v>0</v>
      </c>
      <c r="P12" s="135">
        <v>0</v>
      </c>
      <c r="Q12">
        <v>4.6100000000000003</v>
      </c>
      <c r="R12">
        <v>0</v>
      </c>
      <c r="S12">
        <v>4.83</v>
      </c>
      <c r="T12">
        <v>61.06</v>
      </c>
      <c r="U12">
        <v>20.350000000000001</v>
      </c>
      <c r="V12">
        <v>20.350000000000001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261.52999999999997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116.48</v>
      </c>
      <c r="J13">
        <v>271.83</v>
      </c>
      <c r="K13">
        <v>101.24</v>
      </c>
      <c r="L13">
        <v>3.81</v>
      </c>
      <c r="M13">
        <v>19.84</v>
      </c>
      <c r="N13" s="135">
        <v>0</v>
      </c>
      <c r="O13" s="135">
        <v>0</v>
      </c>
      <c r="P13" s="135">
        <v>0</v>
      </c>
      <c r="Q13">
        <v>4.6100000000000003</v>
      </c>
      <c r="R13">
        <v>0</v>
      </c>
      <c r="S13">
        <v>4.83</v>
      </c>
      <c r="T13">
        <v>62.34</v>
      </c>
      <c r="U13">
        <v>20.78</v>
      </c>
      <c r="V13">
        <v>20.78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261.52999999999997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116.48</v>
      </c>
      <c r="J14">
        <v>271.83</v>
      </c>
      <c r="K14">
        <v>101.24</v>
      </c>
      <c r="L14">
        <v>3.81</v>
      </c>
      <c r="M14">
        <v>19.48</v>
      </c>
      <c r="N14" s="135">
        <v>0</v>
      </c>
      <c r="O14" s="135">
        <v>0</v>
      </c>
      <c r="P14" s="135">
        <v>0</v>
      </c>
      <c r="Q14">
        <v>4.6100000000000003</v>
      </c>
      <c r="R14">
        <v>0</v>
      </c>
      <c r="S14">
        <v>4.83</v>
      </c>
      <c r="T14">
        <v>63.72</v>
      </c>
      <c r="U14">
        <v>21.24</v>
      </c>
      <c r="V14">
        <v>21.25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261.52999999999997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116.48</v>
      </c>
      <c r="J15">
        <v>271.83</v>
      </c>
      <c r="K15">
        <v>101.24</v>
      </c>
      <c r="L15">
        <v>3.81</v>
      </c>
      <c r="M15">
        <v>19.28</v>
      </c>
      <c r="N15" s="135">
        <v>0</v>
      </c>
      <c r="O15" s="135">
        <v>0</v>
      </c>
      <c r="P15" s="135">
        <v>0</v>
      </c>
      <c r="Q15">
        <v>4.6100000000000003</v>
      </c>
      <c r="R15">
        <v>0</v>
      </c>
      <c r="S15">
        <v>4.83</v>
      </c>
      <c r="T15">
        <v>68.209999999999994</v>
      </c>
      <c r="U15">
        <v>22.74</v>
      </c>
      <c r="V15">
        <v>22.72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261.52999999999997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116.48</v>
      </c>
      <c r="J16">
        <v>271.83</v>
      </c>
      <c r="K16">
        <v>101.24</v>
      </c>
      <c r="L16">
        <v>3.81</v>
      </c>
      <c r="M16">
        <v>19.100000000000001</v>
      </c>
      <c r="N16" s="135">
        <v>0</v>
      </c>
      <c r="O16" s="135">
        <v>0</v>
      </c>
      <c r="P16" s="135">
        <v>0</v>
      </c>
      <c r="Q16">
        <v>4.6100000000000003</v>
      </c>
      <c r="R16">
        <v>0</v>
      </c>
      <c r="S16">
        <v>4.83</v>
      </c>
      <c r="T16">
        <v>70.5</v>
      </c>
      <c r="U16">
        <v>23.5</v>
      </c>
      <c r="V16">
        <v>23.5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261.52999999999997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116.48</v>
      </c>
      <c r="J17">
        <v>271.83</v>
      </c>
      <c r="K17">
        <v>101.24</v>
      </c>
      <c r="L17">
        <v>3.81</v>
      </c>
      <c r="M17">
        <v>19.010000000000002</v>
      </c>
      <c r="N17" s="135">
        <v>0</v>
      </c>
      <c r="O17" s="135">
        <v>0</v>
      </c>
      <c r="P17" s="135">
        <v>0</v>
      </c>
      <c r="Q17">
        <v>4.6100000000000003</v>
      </c>
      <c r="R17">
        <v>0</v>
      </c>
      <c r="S17">
        <v>4.83</v>
      </c>
      <c r="T17">
        <v>72.81</v>
      </c>
      <c r="U17">
        <v>24.27</v>
      </c>
      <c r="V17">
        <v>24.27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261.52999999999997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116.48</v>
      </c>
      <c r="J18">
        <v>271.83</v>
      </c>
      <c r="K18">
        <v>101.24</v>
      </c>
      <c r="L18">
        <v>3.81</v>
      </c>
      <c r="M18">
        <v>18.95</v>
      </c>
      <c r="N18" s="135">
        <v>0</v>
      </c>
      <c r="O18" s="135">
        <v>0</v>
      </c>
      <c r="P18" s="135">
        <v>0</v>
      </c>
      <c r="Q18">
        <v>4.6100000000000003</v>
      </c>
      <c r="R18">
        <v>0</v>
      </c>
      <c r="S18">
        <v>4.83</v>
      </c>
      <c r="T18">
        <v>74.709999999999994</v>
      </c>
      <c r="U18">
        <v>24.9</v>
      </c>
      <c r="V18">
        <v>24.9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261.52999999999997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116.48</v>
      </c>
      <c r="J19">
        <v>271.83</v>
      </c>
      <c r="K19">
        <v>101.24</v>
      </c>
      <c r="L19">
        <v>3.65</v>
      </c>
      <c r="M19">
        <v>26.73</v>
      </c>
      <c r="N19" s="135">
        <v>0</v>
      </c>
      <c r="O19" s="135">
        <v>0</v>
      </c>
      <c r="P19" s="135">
        <v>0</v>
      </c>
      <c r="Q19">
        <v>4.46</v>
      </c>
      <c r="R19">
        <v>0</v>
      </c>
      <c r="S19">
        <v>4.6500000000000004</v>
      </c>
      <c r="T19">
        <v>75.23</v>
      </c>
      <c r="U19">
        <v>25.08</v>
      </c>
      <c r="V19">
        <v>25.07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261.52999999999997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116.48</v>
      </c>
      <c r="J20">
        <v>271.83</v>
      </c>
      <c r="K20">
        <v>101.24</v>
      </c>
      <c r="L20">
        <v>3.65</v>
      </c>
      <c r="M20">
        <v>26.64</v>
      </c>
      <c r="N20" s="135">
        <v>0</v>
      </c>
      <c r="O20" s="135">
        <v>0</v>
      </c>
      <c r="P20" s="135">
        <v>0</v>
      </c>
      <c r="Q20">
        <v>4.46</v>
      </c>
      <c r="R20">
        <v>0</v>
      </c>
      <c r="S20">
        <v>4.6500000000000004</v>
      </c>
      <c r="T20">
        <v>74.89</v>
      </c>
      <c r="U20">
        <v>24.96</v>
      </c>
      <c r="V20">
        <v>24.97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261.52999999999997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116.48</v>
      </c>
      <c r="J21">
        <v>271.83</v>
      </c>
      <c r="K21">
        <v>101.24</v>
      </c>
      <c r="L21">
        <v>3.65</v>
      </c>
      <c r="M21">
        <v>26.04</v>
      </c>
      <c r="N21" s="135">
        <v>0</v>
      </c>
      <c r="O21" s="135">
        <v>0</v>
      </c>
      <c r="P21" s="135">
        <v>0</v>
      </c>
      <c r="Q21">
        <v>4.46</v>
      </c>
      <c r="R21">
        <v>0</v>
      </c>
      <c r="S21">
        <v>4.6500000000000004</v>
      </c>
      <c r="T21">
        <v>74.099999999999994</v>
      </c>
      <c r="U21">
        <v>24.7</v>
      </c>
      <c r="V21">
        <v>24.7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261.52999999999997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116.48</v>
      </c>
      <c r="J22">
        <v>271.83</v>
      </c>
      <c r="K22">
        <v>101.24</v>
      </c>
      <c r="L22">
        <v>3.65</v>
      </c>
      <c r="M22">
        <v>25.56</v>
      </c>
      <c r="N22" s="135">
        <v>0</v>
      </c>
      <c r="O22" s="135">
        <v>0</v>
      </c>
      <c r="P22" s="135">
        <v>0</v>
      </c>
      <c r="Q22">
        <v>4.46</v>
      </c>
      <c r="R22">
        <v>0</v>
      </c>
      <c r="S22">
        <v>4.6500000000000004</v>
      </c>
      <c r="T22">
        <v>73.08</v>
      </c>
      <c r="U22">
        <v>24.36</v>
      </c>
      <c r="V22">
        <v>24.36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261.52999999999997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116.48</v>
      </c>
      <c r="J23">
        <v>271.83</v>
      </c>
      <c r="K23">
        <v>101.24</v>
      </c>
      <c r="L23">
        <v>3.65</v>
      </c>
      <c r="M23">
        <v>25.16</v>
      </c>
      <c r="N23" s="135">
        <v>0</v>
      </c>
      <c r="O23" s="135">
        <v>0</v>
      </c>
      <c r="P23" s="135">
        <v>0</v>
      </c>
      <c r="Q23">
        <v>4.46</v>
      </c>
      <c r="R23">
        <v>0</v>
      </c>
      <c r="S23">
        <v>4.6500000000000004</v>
      </c>
      <c r="T23">
        <v>71.5</v>
      </c>
      <c r="U23">
        <v>23.83</v>
      </c>
      <c r="V23">
        <v>23.83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261.52999999999997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116.48</v>
      </c>
      <c r="J24">
        <v>271.83</v>
      </c>
      <c r="K24">
        <v>101.24</v>
      </c>
      <c r="L24">
        <v>3.65</v>
      </c>
      <c r="M24">
        <v>24.76</v>
      </c>
      <c r="N24" s="135">
        <v>0</v>
      </c>
      <c r="O24" s="135">
        <v>0</v>
      </c>
      <c r="P24" s="135">
        <v>0</v>
      </c>
      <c r="Q24">
        <v>4.46</v>
      </c>
      <c r="R24">
        <v>0</v>
      </c>
      <c r="S24">
        <v>4.6500000000000004</v>
      </c>
      <c r="T24">
        <v>69.45</v>
      </c>
      <c r="U24">
        <v>23.15</v>
      </c>
      <c r="V24">
        <v>23.15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261.52999999999997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116.48</v>
      </c>
      <c r="J25">
        <v>271.83</v>
      </c>
      <c r="K25">
        <v>101.24</v>
      </c>
      <c r="L25">
        <v>3.65</v>
      </c>
      <c r="M25">
        <v>24.27</v>
      </c>
      <c r="N25" s="135">
        <v>0</v>
      </c>
      <c r="O25" s="135">
        <v>0</v>
      </c>
      <c r="P25" s="135">
        <v>0</v>
      </c>
      <c r="Q25">
        <v>4.46</v>
      </c>
      <c r="R25">
        <v>0</v>
      </c>
      <c r="S25">
        <v>4.6500000000000004</v>
      </c>
      <c r="T25">
        <v>68.260000000000005</v>
      </c>
      <c r="U25">
        <v>22.75</v>
      </c>
      <c r="V25">
        <v>22.76</v>
      </c>
      <c r="W25">
        <v>0</v>
      </c>
      <c r="X25">
        <v>0</v>
      </c>
      <c r="Y25">
        <v>0</v>
      </c>
      <c r="Z25">
        <v>0</v>
      </c>
      <c r="AA25">
        <v>0.01</v>
      </c>
      <c r="AB25">
        <v>0.01</v>
      </c>
    </row>
    <row r="26" spans="1:28">
      <c r="A26" t="s">
        <v>68</v>
      </c>
      <c r="B26" s="75">
        <v>261.52999999999997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116.48</v>
      </c>
      <c r="J26">
        <v>271.83</v>
      </c>
      <c r="K26">
        <v>101.24</v>
      </c>
      <c r="L26">
        <v>3.65</v>
      </c>
      <c r="M26">
        <v>26.19</v>
      </c>
      <c r="N26" s="135">
        <v>0</v>
      </c>
      <c r="O26" s="135">
        <v>0</v>
      </c>
      <c r="P26" s="135">
        <v>0</v>
      </c>
      <c r="Q26">
        <v>4.46</v>
      </c>
      <c r="R26">
        <v>0.39</v>
      </c>
      <c r="S26">
        <v>4.6500000000000004</v>
      </c>
      <c r="T26">
        <v>68.64</v>
      </c>
      <c r="U26">
        <v>22.88</v>
      </c>
      <c r="V26">
        <v>22.87</v>
      </c>
      <c r="W26">
        <v>0</v>
      </c>
      <c r="X26">
        <v>0</v>
      </c>
      <c r="Y26">
        <v>0</v>
      </c>
      <c r="Z26">
        <v>0</v>
      </c>
      <c r="AA26">
        <v>0.7</v>
      </c>
      <c r="AB26">
        <v>0.35</v>
      </c>
    </row>
    <row r="27" spans="1:28">
      <c r="A27" t="s">
        <v>69</v>
      </c>
      <c r="B27" s="75">
        <v>261.52999999999997</v>
      </c>
      <c r="C27" s="75">
        <v>0</v>
      </c>
      <c r="D27" s="135">
        <f t="shared" si="0"/>
        <v>33.32</v>
      </c>
      <c r="E27" s="75"/>
      <c r="F27" s="78">
        <v>0.19</v>
      </c>
      <c r="G27" s="78">
        <v>0.19</v>
      </c>
      <c r="H27" s="78">
        <v>0.19</v>
      </c>
      <c r="I27">
        <v>116.48</v>
      </c>
      <c r="J27">
        <v>271.83</v>
      </c>
      <c r="K27">
        <v>101.24</v>
      </c>
      <c r="L27">
        <v>3.65</v>
      </c>
      <c r="M27">
        <v>25.67</v>
      </c>
      <c r="N27" s="135">
        <v>7.25</v>
      </c>
      <c r="O27" s="135">
        <v>18.72</v>
      </c>
      <c r="P27" s="135">
        <v>7.35</v>
      </c>
      <c r="Q27">
        <v>4.46</v>
      </c>
      <c r="R27">
        <v>0</v>
      </c>
      <c r="S27">
        <v>4.55</v>
      </c>
      <c r="T27">
        <v>70.5</v>
      </c>
      <c r="U27">
        <v>23.5</v>
      </c>
      <c r="V27">
        <v>23.5</v>
      </c>
      <c r="W27">
        <v>1.84</v>
      </c>
      <c r="X27">
        <v>0.37</v>
      </c>
      <c r="Y27">
        <v>0.06</v>
      </c>
      <c r="Z27">
        <v>0</v>
      </c>
      <c r="AA27">
        <v>2.08</v>
      </c>
      <c r="AB27">
        <v>1.04</v>
      </c>
    </row>
    <row r="28" spans="1:28">
      <c r="A28" t="s">
        <v>70</v>
      </c>
      <c r="B28" s="75">
        <v>261.52999999999997</v>
      </c>
      <c r="C28" s="75">
        <v>0</v>
      </c>
      <c r="D28" s="135">
        <f t="shared" si="0"/>
        <v>54.08</v>
      </c>
      <c r="E28" s="75"/>
      <c r="F28" s="78">
        <v>0.56000000000000005</v>
      </c>
      <c r="G28" s="78">
        <v>0.56000000000000005</v>
      </c>
      <c r="H28" s="78">
        <v>0.56999999999999995</v>
      </c>
      <c r="I28">
        <v>116.48</v>
      </c>
      <c r="J28">
        <v>271.83</v>
      </c>
      <c r="K28">
        <v>101.24</v>
      </c>
      <c r="L28">
        <v>3.65</v>
      </c>
      <c r="M28">
        <v>25.41</v>
      </c>
      <c r="N28" s="135">
        <v>16.82</v>
      </c>
      <c r="O28" s="135">
        <v>20.2</v>
      </c>
      <c r="P28" s="135">
        <v>17.059999999999999</v>
      </c>
      <c r="Q28">
        <v>4.46</v>
      </c>
      <c r="R28">
        <v>3.75</v>
      </c>
      <c r="S28">
        <v>4.55</v>
      </c>
      <c r="T28">
        <v>57.78</v>
      </c>
      <c r="U28">
        <v>19.260000000000002</v>
      </c>
      <c r="V28">
        <v>19.260000000000002</v>
      </c>
      <c r="W28">
        <v>5.9</v>
      </c>
      <c r="X28">
        <v>1.18</v>
      </c>
      <c r="Y28">
        <v>1</v>
      </c>
      <c r="Z28">
        <v>0</v>
      </c>
      <c r="AA28">
        <v>3.71</v>
      </c>
      <c r="AB28">
        <v>1.85</v>
      </c>
    </row>
    <row r="29" spans="1:28">
      <c r="A29" t="s">
        <v>71</v>
      </c>
      <c r="B29" s="75">
        <v>261.52999999999997</v>
      </c>
      <c r="C29" s="75">
        <v>0</v>
      </c>
      <c r="D29" s="135">
        <f t="shared" si="0"/>
        <v>59.31</v>
      </c>
      <c r="E29" s="75"/>
      <c r="F29" s="78">
        <v>1.02</v>
      </c>
      <c r="G29" s="78">
        <v>1.02</v>
      </c>
      <c r="H29" s="78">
        <v>1.04</v>
      </c>
      <c r="I29">
        <v>116.48</v>
      </c>
      <c r="J29">
        <v>271.83</v>
      </c>
      <c r="K29">
        <v>101.24</v>
      </c>
      <c r="L29">
        <v>3.65</v>
      </c>
      <c r="M29">
        <v>25.59</v>
      </c>
      <c r="N29" s="135">
        <v>19.77</v>
      </c>
      <c r="O29" s="135">
        <v>19.77</v>
      </c>
      <c r="P29" s="135">
        <v>19.77</v>
      </c>
      <c r="Q29">
        <v>4.46</v>
      </c>
      <c r="R29">
        <v>4</v>
      </c>
      <c r="S29">
        <v>4.55</v>
      </c>
      <c r="T29">
        <v>56.42</v>
      </c>
      <c r="U29">
        <v>18.809999999999999</v>
      </c>
      <c r="V29">
        <v>18.79</v>
      </c>
      <c r="W29">
        <v>11.53</v>
      </c>
      <c r="X29">
        <v>2.2999999999999998</v>
      </c>
      <c r="Y29">
        <v>2.59</v>
      </c>
      <c r="Z29">
        <v>0</v>
      </c>
      <c r="AA29">
        <v>6</v>
      </c>
      <c r="AB29">
        <v>3</v>
      </c>
    </row>
    <row r="30" spans="1:28">
      <c r="A30" t="s">
        <v>72</v>
      </c>
      <c r="B30" s="75">
        <v>261.52999999999997</v>
      </c>
      <c r="C30" s="75">
        <v>0</v>
      </c>
      <c r="D30" s="135">
        <f t="shared" si="0"/>
        <v>69.05</v>
      </c>
      <c r="E30" s="75"/>
      <c r="F30" s="78">
        <v>1.6</v>
      </c>
      <c r="G30" s="78">
        <v>1.6</v>
      </c>
      <c r="H30" s="78">
        <v>1.63</v>
      </c>
      <c r="I30">
        <v>116.48</v>
      </c>
      <c r="J30">
        <v>271.83</v>
      </c>
      <c r="K30">
        <v>101.24</v>
      </c>
      <c r="L30">
        <v>3.65</v>
      </c>
      <c r="M30">
        <v>25.48</v>
      </c>
      <c r="N30" s="135">
        <v>23.01</v>
      </c>
      <c r="O30" s="135">
        <v>23.02</v>
      </c>
      <c r="P30" s="135">
        <v>23.02</v>
      </c>
      <c r="Q30">
        <v>4.46</v>
      </c>
      <c r="R30">
        <v>6.63</v>
      </c>
      <c r="S30">
        <v>4.55</v>
      </c>
      <c r="T30">
        <v>55.25</v>
      </c>
      <c r="U30">
        <v>18.420000000000002</v>
      </c>
      <c r="V30">
        <v>18.41</v>
      </c>
      <c r="W30">
        <v>18.09</v>
      </c>
      <c r="X30">
        <v>3.62</v>
      </c>
      <c r="Y30">
        <v>4.01</v>
      </c>
      <c r="Z30">
        <v>0</v>
      </c>
      <c r="AA30">
        <v>9.17</v>
      </c>
      <c r="AB30">
        <v>4.58</v>
      </c>
    </row>
    <row r="31" spans="1:28">
      <c r="A31" t="s">
        <v>73</v>
      </c>
      <c r="B31" s="75">
        <v>261.52999999999997</v>
      </c>
      <c r="C31" s="75">
        <v>0</v>
      </c>
      <c r="D31" s="135">
        <f t="shared" si="0"/>
        <v>78.849999999999994</v>
      </c>
      <c r="E31" s="75"/>
      <c r="F31" s="78">
        <v>2.31</v>
      </c>
      <c r="G31" s="78">
        <v>2.31</v>
      </c>
      <c r="H31" s="78">
        <v>2.37</v>
      </c>
      <c r="I31">
        <v>116.48</v>
      </c>
      <c r="J31">
        <v>271.83</v>
      </c>
      <c r="K31">
        <v>101.24</v>
      </c>
      <c r="L31">
        <v>3.5</v>
      </c>
      <c r="M31">
        <v>25.28</v>
      </c>
      <c r="N31" s="135">
        <v>26.29</v>
      </c>
      <c r="O31" s="135">
        <v>26.28</v>
      </c>
      <c r="P31" s="135">
        <v>26.28</v>
      </c>
      <c r="Q31">
        <v>4.22</v>
      </c>
      <c r="R31">
        <v>14.19</v>
      </c>
      <c r="S31">
        <v>4.55</v>
      </c>
      <c r="T31">
        <v>55.58</v>
      </c>
      <c r="U31">
        <v>18.53</v>
      </c>
      <c r="V31">
        <v>18.53</v>
      </c>
      <c r="W31">
        <v>27.13</v>
      </c>
      <c r="X31">
        <v>5.42</v>
      </c>
      <c r="Y31">
        <v>6.75</v>
      </c>
      <c r="Z31">
        <v>2.87</v>
      </c>
      <c r="AA31">
        <v>13.05</v>
      </c>
      <c r="AB31">
        <v>6.52</v>
      </c>
    </row>
    <row r="32" spans="1:28">
      <c r="A32" t="s">
        <v>74</v>
      </c>
      <c r="B32" s="75">
        <v>261.52999999999997</v>
      </c>
      <c r="C32" s="75">
        <v>0</v>
      </c>
      <c r="D32" s="135">
        <f t="shared" si="0"/>
        <v>84</v>
      </c>
      <c r="E32" s="75"/>
      <c r="F32" s="78">
        <v>3.09</v>
      </c>
      <c r="G32" s="78">
        <v>3.09</v>
      </c>
      <c r="H32" s="78">
        <v>3.17</v>
      </c>
      <c r="I32">
        <v>116.48</v>
      </c>
      <c r="J32">
        <v>271.83</v>
      </c>
      <c r="K32">
        <v>101.24</v>
      </c>
      <c r="L32">
        <v>3.5</v>
      </c>
      <c r="M32">
        <v>24.74</v>
      </c>
      <c r="N32" s="135">
        <v>28</v>
      </c>
      <c r="O32" s="135">
        <v>28</v>
      </c>
      <c r="P32" s="135">
        <v>28</v>
      </c>
      <c r="Q32">
        <v>4.22</v>
      </c>
      <c r="R32">
        <v>23.73</v>
      </c>
      <c r="S32">
        <v>4.55</v>
      </c>
      <c r="T32">
        <v>55.74</v>
      </c>
      <c r="U32">
        <v>18.579999999999998</v>
      </c>
      <c r="V32">
        <v>18.579999999999998</v>
      </c>
      <c r="W32">
        <v>37.56</v>
      </c>
      <c r="X32">
        <v>7.51</v>
      </c>
      <c r="Y32">
        <v>10.26</v>
      </c>
      <c r="Z32">
        <v>6.31</v>
      </c>
      <c r="AA32">
        <v>17.489999999999998</v>
      </c>
      <c r="AB32">
        <v>8.74</v>
      </c>
    </row>
    <row r="33" spans="1:28">
      <c r="A33" t="s">
        <v>75</v>
      </c>
      <c r="B33" s="75">
        <v>261.52999999999997</v>
      </c>
      <c r="C33" s="75">
        <v>0</v>
      </c>
      <c r="D33" s="135">
        <f t="shared" si="0"/>
        <v>84</v>
      </c>
      <c r="E33" s="75"/>
      <c r="F33" s="78">
        <v>3.92</v>
      </c>
      <c r="G33" s="78">
        <v>3.92</v>
      </c>
      <c r="H33" s="78">
        <v>4.01</v>
      </c>
      <c r="I33">
        <v>116.48</v>
      </c>
      <c r="J33">
        <v>271.83</v>
      </c>
      <c r="K33">
        <v>101.24</v>
      </c>
      <c r="L33">
        <v>3.5</v>
      </c>
      <c r="M33">
        <v>23.8</v>
      </c>
      <c r="N33" s="135">
        <v>28</v>
      </c>
      <c r="O33" s="135">
        <v>28</v>
      </c>
      <c r="P33" s="135">
        <v>28</v>
      </c>
      <c r="Q33">
        <v>4.22</v>
      </c>
      <c r="R33">
        <v>33.49</v>
      </c>
      <c r="S33">
        <v>4.55</v>
      </c>
      <c r="T33">
        <v>55.69</v>
      </c>
      <c r="U33">
        <v>18.559999999999999</v>
      </c>
      <c r="V33">
        <v>18.559999999999999</v>
      </c>
      <c r="W33">
        <v>50.1</v>
      </c>
      <c r="X33">
        <v>10.02</v>
      </c>
      <c r="Y33">
        <v>14.08</v>
      </c>
      <c r="Z33">
        <v>10.18</v>
      </c>
      <c r="AA33">
        <v>22.52</v>
      </c>
      <c r="AB33">
        <v>11.26</v>
      </c>
    </row>
    <row r="34" spans="1:28">
      <c r="A34" t="s">
        <v>76</v>
      </c>
      <c r="B34" s="75">
        <v>261.52999999999997</v>
      </c>
      <c r="C34" s="75">
        <v>0</v>
      </c>
      <c r="D34" s="135">
        <f t="shared" si="0"/>
        <v>84</v>
      </c>
      <c r="E34" s="75"/>
      <c r="F34" s="78">
        <v>4.8600000000000003</v>
      </c>
      <c r="G34" s="78">
        <v>4.8600000000000003</v>
      </c>
      <c r="H34" s="78">
        <v>4.99</v>
      </c>
      <c r="I34">
        <v>116.48</v>
      </c>
      <c r="J34">
        <v>271.83</v>
      </c>
      <c r="K34">
        <v>101.24</v>
      </c>
      <c r="L34">
        <v>3.5</v>
      </c>
      <c r="M34">
        <v>30.09</v>
      </c>
      <c r="N34" s="135">
        <v>28</v>
      </c>
      <c r="O34" s="135">
        <v>28</v>
      </c>
      <c r="P34" s="135">
        <v>28</v>
      </c>
      <c r="Q34">
        <v>4.22</v>
      </c>
      <c r="R34">
        <v>44.22</v>
      </c>
      <c r="S34">
        <v>4.55</v>
      </c>
      <c r="T34">
        <v>55.81</v>
      </c>
      <c r="U34">
        <v>18.600000000000001</v>
      </c>
      <c r="V34">
        <v>18.62</v>
      </c>
      <c r="W34">
        <v>64.680000000000007</v>
      </c>
      <c r="X34">
        <v>12.93</v>
      </c>
      <c r="Y34">
        <v>15.02</v>
      </c>
      <c r="Z34">
        <v>13.5</v>
      </c>
      <c r="AA34">
        <v>28.15</v>
      </c>
      <c r="AB34">
        <v>14.08</v>
      </c>
    </row>
    <row r="35" spans="1:28">
      <c r="A35" t="s">
        <v>77</v>
      </c>
      <c r="B35" s="75">
        <v>261.52999999999997</v>
      </c>
      <c r="C35" s="75">
        <v>0</v>
      </c>
      <c r="D35" s="135">
        <f t="shared" si="0"/>
        <v>84.5</v>
      </c>
      <c r="E35" s="75"/>
      <c r="F35" s="78">
        <v>5.87</v>
      </c>
      <c r="G35" s="78">
        <v>5.87</v>
      </c>
      <c r="H35" s="78">
        <v>6.01</v>
      </c>
      <c r="I35">
        <v>116.48</v>
      </c>
      <c r="J35">
        <v>271.83</v>
      </c>
      <c r="K35">
        <v>101.24</v>
      </c>
      <c r="L35">
        <v>3.5</v>
      </c>
      <c r="M35">
        <v>29.66</v>
      </c>
      <c r="N35" s="135">
        <v>28.16</v>
      </c>
      <c r="O35" s="135">
        <v>28.17</v>
      </c>
      <c r="P35" s="135">
        <v>28.17</v>
      </c>
      <c r="Q35">
        <v>4.22</v>
      </c>
      <c r="R35">
        <v>53.01</v>
      </c>
      <c r="S35">
        <v>4.55</v>
      </c>
      <c r="T35">
        <v>34.67</v>
      </c>
      <c r="U35">
        <v>11.56</v>
      </c>
      <c r="V35">
        <v>11.54</v>
      </c>
      <c r="W35">
        <v>80.69</v>
      </c>
      <c r="X35">
        <v>16.14</v>
      </c>
      <c r="Y35">
        <v>20.55</v>
      </c>
      <c r="Z35">
        <v>17.38</v>
      </c>
      <c r="AA35">
        <v>34.06</v>
      </c>
      <c r="AB35">
        <v>17.02</v>
      </c>
    </row>
    <row r="36" spans="1:28">
      <c r="A36" t="s">
        <v>78</v>
      </c>
      <c r="B36" s="75">
        <v>261.52999999999997</v>
      </c>
      <c r="C36" s="75">
        <v>0</v>
      </c>
      <c r="D36" s="135">
        <f t="shared" si="0"/>
        <v>84.5</v>
      </c>
      <c r="E36" s="75"/>
      <c r="F36" s="78">
        <v>6.89</v>
      </c>
      <c r="G36" s="78">
        <v>6.89</v>
      </c>
      <c r="H36" s="78">
        <v>7.07</v>
      </c>
      <c r="I36">
        <v>116.48</v>
      </c>
      <c r="J36">
        <v>271.83</v>
      </c>
      <c r="K36">
        <v>101.24</v>
      </c>
      <c r="L36">
        <v>3.5</v>
      </c>
      <c r="M36">
        <v>28.9</v>
      </c>
      <c r="N36" s="135">
        <v>28.16</v>
      </c>
      <c r="O36" s="135">
        <v>28.17</v>
      </c>
      <c r="P36" s="135">
        <v>28.17</v>
      </c>
      <c r="Q36">
        <v>4.22</v>
      </c>
      <c r="R36">
        <v>56.8</v>
      </c>
      <c r="S36">
        <v>4.55</v>
      </c>
      <c r="T36">
        <v>33.1</v>
      </c>
      <c r="U36">
        <v>11.03</v>
      </c>
      <c r="V36">
        <v>11.05</v>
      </c>
      <c r="W36">
        <v>96.94</v>
      </c>
      <c r="X36">
        <v>19.39</v>
      </c>
      <c r="Y36">
        <v>24.8</v>
      </c>
      <c r="Z36">
        <v>20.77</v>
      </c>
      <c r="AA36">
        <v>40.01</v>
      </c>
      <c r="AB36">
        <v>20</v>
      </c>
    </row>
    <row r="37" spans="1:28">
      <c r="A37" t="s">
        <v>79</v>
      </c>
      <c r="B37" s="75">
        <v>261.52999999999997</v>
      </c>
      <c r="C37" s="75">
        <v>0</v>
      </c>
      <c r="D37" s="135">
        <f t="shared" si="0"/>
        <v>84.5</v>
      </c>
      <c r="E37" s="75"/>
      <c r="F37" s="78">
        <v>7.83</v>
      </c>
      <c r="G37" s="78">
        <v>7.83</v>
      </c>
      <c r="H37" s="78">
        <v>8.0299999999999994</v>
      </c>
      <c r="I37">
        <v>116.48</v>
      </c>
      <c r="J37">
        <v>271.83</v>
      </c>
      <c r="K37">
        <v>101.24</v>
      </c>
      <c r="L37">
        <v>3.5</v>
      </c>
      <c r="M37">
        <v>42.78</v>
      </c>
      <c r="N37" s="135">
        <v>28.16</v>
      </c>
      <c r="O37" s="135">
        <v>28.17</v>
      </c>
      <c r="P37" s="135">
        <v>28.17</v>
      </c>
      <c r="Q37">
        <v>3.85</v>
      </c>
      <c r="R37">
        <v>66.12</v>
      </c>
      <c r="S37">
        <v>4.83</v>
      </c>
      <c r="T37">
        <v>32.909999999999997</v>
      </c>
      <c r="U37">
        <v>10.97</v>
      </c>
      <c r="V37">
        <v>10.97</v>
      </c>
      <c r="W37">
        <v>112.65</v>
      </c>
      <c r="X37">
        <v>22.53</v>
      </c>
      <c r="Y37">
        <v>29.7</v>
      </c>
      <c r="Z37">
        <v>23.86</v>
      </c>
      <c r="AA37">
        <v>56.67</v>
      </c>
      <c r="AB37">
        <v>28.33</v>
      </c>
    </row>
    <row r="38" spans="1:28">
      <c r="A38" t="s">
        <v>80</v>
      </c>
      <c r="B38" s="75">
        <v>261.52999999999997</v>
      </c>
      <c r="C38" s="75">
        <v>0</v>
      </c>
      <c r="D38" s="135">
        <f t="shared" si="0"/>
        <v>84.5</v>
      </c>
      <c r="E38" s="75"/>
      <c r="F38" s="78">
        <v>8.75</v>
      </c>
      <c r="G38" s="78">
        <v>8.75</v>
      </c>
      <c r="H38" s="78">
        <v>8.9600000000000009</v>
      </c>
      <c r="I38">
        <v>116.48</v>
      </c>
      <c r="J38">
        <v>271.83</v>
      </c>
      <c r="K38">
        <v>101.24</v>
      </c>
      <c r="L38">
        <v>3.5</v>
      </c>
      <c r="M38">
        <v>42.09</v>
      </c>
      <c r="N38" s="135">
        <v>28.16</v>
      </c>
      <c r="O38" s="135">
        <v>28.17</v>
      </c>
      <c r="P38" s="135">
        <v>28.17</v>
      </c>
      <c r="Q38">
        <v>3.85</v>
      </c>
      <c r="R38">
        <v>73.930000000000007</v>
      </c>
      <c r="S38">
        <v>4.83</v>
      </c>
      <c r="T38">
        <v>32.28</v>
      </c>
      <c r="U38">
        <v>10.76</v>
      </c>
      <c r="V38">
        <v>10.75</v>
      </c>
      <c r="W38">
        <v>127.31</v>
      </c>
      <c r="X38">
        <v>25.46</v>
      </c>
      <c r="Y38">
        <v>35.799999999999997</v>
      </c>
      <c r="Z38">
        <v>26.51</v>
      </c>
      <c r="AA38">
        <v>63.34</v>
      </c>
      <c r="AB38">
        <v>31.66</v>
      </c>
    </row>
    <row r="39" spans="1:28">
      <c r="A39" t="s">
        <v>81</v>
      </c>
      <c r="B39" s="75">
        <v>261.52999999999997</v>
      </c>
      <c r="C39" s="75">
        <v>0</v>
      </c>
      <c r="D39" s="135">
        <f t="shared" si="0"/>
        <v>84.5</v>
      </c>
      <c r="E39" s="75"/>
      <c r="F39" s="78">
        <v>9.65</v>
      </c>
      <c r="G39" s="78">
        <v>9.65</v>
      </c>
      <c r="H39" s="78">
        <v>9.89</v>
      </c>
      <c r="I39">
        <v>116.48</v>
      </c>
      <c r="J39">
        <v>271.83</v>
      </c>
      <c r="K39">
        <v>101.24</v>
      </c>
      <c r="L39">
        <v>3.27</v>
      </c>
      <c r="M39">
        <v>42.22</v>
      </c>
      <c r="N39" s="135">
        <v>28.16</v>
      </c>
      <c r="O39" s="135">
        <v>28.17</v>
      </c>
      <c r="P39" s="135">
        <v>28.17</v>
      </c>
      <c r="Q39">
        <v>3.85</v>
      </c>
      <c r="R39">
        <v>82.27</v>
      </c>
      <c r="S39">
        <v>4.83</v>
      </c>
      <c r="T39">
        <v>32.06</v>
      </c>
      <c r="U39">
        <v>10.69</v>
      </c>
      <c r="V39">
        <v>10.69</v>
      </c>
      <c r="W39">
        <v>142.9</v>
      </c>
      <c r="X39">
        <v>28.58</v>
      </c>
      <c r="Y39">
        <v>40.89</v>
      </c>
      <c r="Z39">
        <v>29.76</v>
      </c>
      <c r="AA39">
        <v>70</v>
      </c>
      <c r="AB39">
        <v>35</v>
      </c>
    </row>
    <row r="40" spans="1:28">
      <c r="A40" t="s">
        <v>82</v>
      </c>
      <c r="B40" s="75">
        <v>261.52999999999997</v>
      </c>
      <c r="C40" s="75">
        <v>0</v>
      </c>
      <c r="D40" s="135">
        <f t="shared" si="0"/>
        <v>84.5</v>
      </c>
      <c r="E40" s="75"/>
      <c r="F40" s="78">
        <v>10.48</v>
      </c>
      <c r="G40" s="78">
        <v>10.48</v>
      </c>
      <c r="H40" s="78">
        <v>10.74</v>
      </c>
      <c r="I40">
        <v>116.48</v>
      </c>
      <c r="J40">
        <v>271.83</v>
      </c>
      <c r="K40">
        <v>101.24</v>
      </c>
      <c r="L40">
        <v>3.27</v>
      </c>
      <c r="M40">
        <v>42.11</v>
      </c>
      <c r="N40" s="135">
        <v>28.16</v>
      </c>
      <c r="O40" s="135">
        <v>28.17</v>
      </c>
      <c r="P40" s="135">
        <v>28.17</v>
      </c>
      <c r="Q40">
        <v>3.85</v>
      </c>
      <c r="R40">
        <v>89.36</v>
      </c>
      <c r="S40">
        <v>4.83</v>
      </c>
      <c r="T40">
        <v>44.39</v>
      </c>
      <c r="U40">
        <v>14.8</v>
      </c>
      <c r="V40">
        <v>14.8</v>
      </c>
      <c r="W40">
        <v>157.9</v>
      </c>
      <c r="X40">
        <v>31.58</v>
      </c>
      <c r="Y40">
        <v>47.68</v>
      </c>
      <c r="Z40">
        <v>32.24</v>
      </c>
      <c r="AA40">
        <v>76.67</v>
      </c>
      <c r="AB40">
        <v>38.33</v>
      </c>
    </row>
    <row r="41" spans="1:28">
      <c r="A41" t="s">
        <v>83</v>
      </c>
      <c r="B41" s="75">
        <v>261.52999999999997</v>
      </c>
      <c r="C41" s="75">
        <v>0</v>
      </c>
      <c r="D41" s="135">
        <f t="shared" si="0"/>
        <v>84.5</v>
      </c>
      <c r="E41" s="75"/>
      <c r="F41" s="78">
        <v>12.34</v>
      </c>
      <c r="G41" s="78">
        <v>12.34</v>
      </c>
      <c r="H41" s="78">
        <v>12.64</v>
      </c>
      <c r="I41">
        <v>116.48</v>
      </c>
      <c r="J41">
        <v>271.83</v>
      </c>
      <c r="K41">
        <v>101.24</v>
      </c>
      <c r="L41">
        <v>3.27</v>
      </c>
      <c r="M41">
        <v>41.62</v>
      </c>
      <c r="N41" s="135">
        <v>28.16</v>
      </c>
      <c r="O41" s="135">
        <v>28.17</v>
      </c>
      <c r="P41" s="135">
        <v>28.17</v>
      </c>
      <c r="Q41">
        <v>3.85</v>
      </c>
      <c r="R41">
        <v>92.88</v>
      </c>
      <c r="S41">
        <v>4.83</v>
      </c>
      <c r="T41">
        <v>45.73</v>
      </c>
      <c r="U41">
        <v>15.24</v>
      </c>
      <c r="V41">
        <v>15.26</v>
      </c>
      <c r="W41">
        <v>172.39</v>
      </c>
      <c r="X41">
        <v>34.479999999999997</v>
      </c>
      <c r="Y41">
        <v>51.7</v>
      </c>
      <c r="Z41">
        <v>34.51</v>
      </c>
      <c r="AA41">
        <v>83.34</v>
      </c>
      <c r="AB41">
        <v>41.66</v>
      </c>
    </row>
    <row r="42" spans="1:28">
      <c r="A42" t="s">
        <v>84</v>
      </c>
      <c r="B42" s="75">
        <v>261.52999999999997</v>
      </c>
      <c r="C42" s="75">
        <v>0</v>
      </c>
      <c r="D42" s="135">
        <f t="shared" si="0"/>
        <v>84.5</v>
      </c>
      <c r="E42" s="75"/>
      <c r="F42" s="78">
        <v>13.07</v>
      </c>
      <c r="G42" s="78">
        <v>13.07</v>
      </c>
      <c r="H42" s="78">
        <v>13.39</v>
      </c>
      <c r="I42">
        <v>116.48</v>
      </c>
      <c r="J42">
        <v>271.83</v>
      </c>
      <c r="K42">
        <v>101.24</v>
      </c>
      <c r="L42">
        <v>3.27</v>
      </c>
      <c r="M42">
        <v>41.48</v>
      </c>
      <c r="N42" s="135">
        <v>28.16</v>
      </c>
      <c r="O42" s="135">
        <v>28.17</v>
      </c>
      <c r="P42" s="135">
        <v>28.17</v>
      </c>
      <c r="Q42">
        <v>3.85</v>
      </c>
      <c r="R42">
        <v>101.81</v>
      </c>
      <c r="S42">
        <v>4.83</v>
      </c>
      <c r="T42">
        <v>47.32</v>
      </c>
      <c r="U42">
        <v>15.77</v>
      </c>
      <c r="V42">
        <v>15.79</v>
      </c>
      <c r="W42">
        <v>184.57</v>
      </c>
      <c r="X42">
        <v>36.909999999999997</v>
      </c>
      <c r="Y42">
        <v>55.35</v>
      </c>
      <c r="Z42">
        <v>36.46</v>
      </c>
      <c r="AA42">
        <v>90</v>
      </c>
      <c r="AB42">
        <v>45</v>
      </c>
    </row>
    <row r="43" spans="1:28">
      <c r="A43" t="s">
        <v>85</v>
      </c>
      <c r="B43" s="75">
        <v>261.52999999999997</v>
      </c>
      <c r="C43" s="75">
        <v>0</v>
      </c>
      <c r="D43" s="135">
        <f t="shared" si="0"/>
        <v>84.5</v>
      </c>
      <c r="E43" s="75"/>
      <c r="F43" s="78">
        <v>13.83</v>
      </c>
      <c r="G43" s="78">
        <v>13.83</v>
      </c>
      <c r="H43" s="78">
        <v>14.17</v>
      </c>
      <c r="I43">
        <v>116.48</v>
      </c>
      <c r="J43">
        <v>271.83</v>
      </c>
      <c r="K43">
        <v>101.24</v>
      </c>
      <c r="L43">
        <v>3.27</v>
      </c>
      <c r="M43">
        <v>41.76</v>
      </c>
      <c r="N43" s="135">
        <v>28.16</v>
      </c>
      <c r="O43" s="135">
        <v>28.17</v>
      </c>
      <c r="P43" s="135">
        <v>28.17</v>
      </c>
      <c r="Q43">
        <v>3.85</v>
      </c>
      <c r="R43">
        <v>104.2</v>
      </c>
      <c r="S43">
        <v>4.83</v>
      </c>
      <c r="T43">
        <v>47.98</v>
      </c>
      <c r="U43">
        <v>15.99</v>
      </c>
      <c r="V43">
        <v>16</v>
      </c>
      <c r="W43">
        <v>195.95</v>
      </c>
      <c r="X43">
        <v>39.19</v>
      </c>
      <c r="Y43">
        <v>58.74</v>
      </c>
      <c r="Z43">
        <v>38.450000000000003</v>
      </c>
      <c r="AA43">
        <v>93.34</v>
      </c>
      <c r="AB43">
        <v>46.66</v>
      </c>
    </row>
    <row r="44" spans="1:28">
      <c r="A44" t="s">
        <v>86</v>
      </c>
      <c r="B44" s="75">
        <v>261.52999999999997</v>
      </c>
      <c r="C44" s="75">
        <v>0</v>
      </c>
      <c r="D44" s="135">
        <f t="shared" si="0"/>
        <v>84.5</v>
      </c>
      <c r="E44" s="75"/>
      <c r="F44" s="78">
        <v>14.53</v>
      </c>
      <c r="G44" s="78">
        <v>14.53</v>
      </c>
      <c r="H44" s="78">
        <v>14.89</v>
      </c>
      <c r="I44">
        <v>116.48</v>
      </c>
      <c r="J44">
        <v>271.83</v>
      </c>
      <c r="K44">
        <v>101.24</v>
      </c>
      <c r="L44">
        <v>3.27</v>
      </c>
      <c r="M44">
        <v>42.03</v>
      </c>
      <c r="N44" s="135">
        <v>28.16</v>
      </c>
      <c r="O44" s="135">
        <v>28.17</v>
      </c>
      <c r="P44" s="135">
        <v>28.17</v>
      </c>
      <c r="Q44">
        <v>3.85</v>
      </c>
      <c r="R44">
        <v>109.28</v>
      </c>
      <c r="S44">
        <v>4.83</v>
      </c>
      <c r="T44">
        <v>48.54</v>
      </c>
      <c r="U44">
        <v>16.18</v>
      </c>
      <c r="V44">
        <v>16.190000000000001</v>
      </c>
      <c r="W44">
        <v>205.18</v>
      </c>
      <c r="X44">
        <v>41.03</v>
      </c>
      <c r="Y44">
        <v>64.33</v>
      </c>
      <c r="Z44">
        <v>40.22</v>
      </c>
      <c r="AA44">
        <v>96.67</v>
      </c>
      <c r="AB44">
        <v>48.33</v>
      </c>
    </row>
    <row r="45" spans="1:28">
      <c r="A45" t="s">
        <v>87</v>
      </c>
      <c r="B45" s="75">
        <v>261.52999999999997</v>
      </c>
      <c r="C45" s="75">
        <v>0</v>
      </c>
      <c r="D45" s="135">
        <f t="shared" si="0"/>
        <v>84.5</v>
      </c>
      <c r="E45" s="75"/>
      <c r="F45" s="78">
        <v>14.98</v>
      </c>
      <c r="G45" s="78">
        <v>14.98</v>
      </c>
      <c r="H45" s="78">
        <v>15.35</v>
      </c>
      <c r="I45">
        <v>116.48</v>
      </c>
      <c r="J45">
        <v>271.83</v>
      </c>
      <c r="K45">
        <v>101.24</v>
      </c>
      <c r="L45">
        <v>3.27</v>
      </c>
      <c r="M45">
        <v>42.33</v>
      </c>
      <c r="N45" s="135">
        <v>28.16</v>
      </c>
      <c r="O45" s="135">
        <v>28.17</v>
      </c>
      <c r="P45" s="135">
        <v>28.17</v>
      </c>
      <c r="Q45">
        <v>3.85</v>
      </c>
      <c r="R45">
        <v>122.39</v>
      </c>
      <c r="S45">
        <v>4.83</v>
      </c>
      <c r="T45">
        <v>48.8</v>
      </c>
      <c r="U45">
        <v>16.27</v>
      </c>
      <c r="V45">
        <v>16.260000000000002</v>
      </c>
      <c r="W45">
        <v>210.9</v>
      </c>
      <c r="X45">
        <v>42.18</v>
      </c>
      <c r="Y45">
        <v>67.069999999999993</v>
      </c>
      <c r="Z45">
        <v>41.85</v>
      </c>
      <c r="AA45">
        <v>96.67</v>
      </c>
      <c r="AB45">
        <v>48.33</v>
      </c>
    </row>
    <row r="46" spans="1:28">
      <c r="A46" t="s">
        <v>88</v>
      </c>
      <c r="B46" s="75">
        <v>261.52999999999997</v>
      </c>
      <c r="C46" s="75">
        <v>0</v>
      </c>
      <c r="D46" s="135">
        <f t="shared" si="0"/>
        <v>84.5</v>
      </c>
      <c r="E46" s="75"/>
      <c r="F46" s="78">
        <v>15.42</v>
      </c>
      <c r="G46" s="78">
        <v>15.42</v>
      </c>
      <c r="H46" s="78">
        <v>15.81</v>
      </c>
      <c r="I46">
        <v>116.48</v>
      </c>
      <c r="J46">
        <v>271.83</v>
      </c>
      <c r="K46">
        <v>101.24</v>
      </c>
      <c r="L46">
        <v>3.27</v>
      </c>
      <c r="M46">
        <v>41.82</v>
      </c>
      <c r="N46" s="135">
        <v>28.16</v>
      </c>
      <c r="O46" s="135">
        <v>28.17</v>
      </c>
      <c r="P46" s="135">
        <v>28.17</v>
      </c>
      <c r="Q46">
        <v>3.85</v>
      </c>
      <c r="R46">
        <v>122.39</v>
      </c>
      <c r="S46">
        <v>4.83</v>
      </c>
      <c r="T46">
        <v>48.77</v>
      </c>
      <c r="U46">
        <v>16.260000000000002</v>
      </c>
      <c r="V46">
        <v>16.25</v>
      </c>
      <c r="W46">
        <v>220</v>
      </c>
      <c r="X46">
        <v>44</v>
      </c>
      <c r="Y46">
        <v>69.510000000000005</v>
      </c>
      <c r="Z46">
        <v>43.31</v>
      </c>
      <c r="AA46">
        <v>98</v>
      </c>
      <c r="AB46">
        <v>49</v>
      </c>
    </row>
    <row r="47" spans="1:28">
      <c r="A47" t="s">
        <v>89</v>
      </c>
      <c r="B47" s="75">
        <v>261.52999999999997</v>
      </c>
      <c r="C47" s="75">
        <v>0</v>
      </c>
      <c r="D47" s="135">
        <f t="shared" si="0"/>
        <v>84.5</v>
      </c>
      <c r="E47" s="75"/>
      <c r="F47" s="78">
        <v>15.84</v>
      </c>
      <c r="G47" s="78">
        <v>15.84</v>
      </c>
      <c r="H47" s="78">
        <v>16.23</v>
      </c>
      <c r="I47">
        <v>116.48</v>
      </c>
      <c r="J47">
        <v>271.83</v>
      </c>
      <c r="K47">
        <v>101.24</v>
      </c>
      <c r="L47">
        <v>3.27</v>
      </c>
      <c r="M47">
        <v>39.17</v>
      </c>
      <c r="N47" s="135">
        <v>28.16</v>
      </c>
      <c r="O47" s="135">
        <v>28.17</v>
      </c>
      <c r="P47" s="135">
        <v>28.17</v>
      </c>
      <c r="Q47">
        <v>3.85</v>
      </c>
      <c r="R47">
        <v>122.39</v>
      </c>
      <c r="S47">
        <v>4.74</v>
      </c>
      <c r="T47">
        <v>47.45</v>
      </c>
      <c r="U47">
        <v>15.82</v>
      </c>
      <c r="V47">
        <v>15.81</v>
      </c>
      <c r="W47">
        <v>231</v>
      </c>
      <c r="X47">
        <v>46.2</v>
      </c>
      <c r="Y47">
        <v>71.44</v>
      </c>
      <c r="Z47">
        <v>44.46</v>
      </c>
      <c r="AA47">
        <v>98</v>
      </c>
      <c r="AB47">
        <v>49</v>
      </c>
    </row>
    <row r="48" spans="1:28">
      <c r="A48" t="s">
        <v>90</v>
      </c>
      <c r="B48" s="75">
        <v>261.52999999999997</v>
      </c>
      <c r="C48" s="75">
        <v>0</v>
      </c>
      <c r="D48" s="135">
        <f t="shared" si="0"/>
        <v>84.5</v>
      </c>
      <c r="E48" s="75"/>
      <c r="F48" s="78">
        <v>16.190000000000001</v>
      </c>
      <c r="G48" s="78">
        <v>16.190000000000001</v>
      </c>
      <c r="H48" s="78">
        <v>16.59</v>
      </c>
      <c r="I48">
        <v>116.48</v>
      </c>
      <c r="J48">
        <v>271.83</v>
      </c>
      <c r="K48">
        <v>101.24</v>
      </c>
      <c r="L48">
        <v>3.27</v>
      </c>
      <c r="M48">
        <v>39.51</v>
      </c>
      <c r="N48" s="135">
        <v>28.16</v>
      </c>
      <c r="O48" s="135">
        <v>28.17</v>
      </c>
      <c r="P48" s="135">
        <v>28.17</v>
      </c>
      <c r="Q48">
        <v>3.85</v>
      </c>
      <c r="R48">
        <v>122.39</v>
      </c>
      <c r="S48">
        <v>4.74</v>
      </c>
      <c r="T48">
        <v>46.08</v>
      </c>
      <c r="U48">
        <v>15.36</v>
      </c>
      <c r="V48">
        <v>15.36</v>
      </c>
      <c r="W48">
        <v>231</v>
      </c>
      <c r="X48">
        <v>46.2</v>
      </c>
      <c r="Y48">
        <v>72.64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201.39</v>
      </c>
      <c r="C49" s="75">
        <v>0</v>
      </c>
      <c r="D49" s="135">
        <f t="shared" si="0"/>
        <v>84.5</v>
      </c>
      <c r="E49" s="75"/>
      <c r="F49" s="78">
        <v>16.36</v>
      </c>
      <c r="G49" s="78">
        <v>16.36</v>
      </c>
      <c r="H49" s="78">
        <v>16.78</v>
      </c>
      <c r="I49">
        <v>116.48</v>
      </c>
      <c r="J49">
        <v>271.83</v>
      </c>
      <c r="K49">
        <v>101.24</v>
      </c>
      <c r="L49">
        <v>3.27</v>
      </c>
      <c r="M49">
        <v>38.67</v>
      </c>
      <c r="N49" s="135">
        <v>28.16</v>
      </c>
      <c r="O49" s="135">
        <v>28.17</v>
      </c>
      <c r="P49" s="135">
        <v>28.17</v>
      </c>
      <c r="Q49">
        <v>3.85</v>
      </c>
      <c r="R49">
        <v>122.39</v>
      </c>
      <c r="S49">
        <v>4.74</v>
      </c>
      <c r="T49">
        <v>43.58</v>
      </c>
      <c r="U49">
        <v>14.53</v>
      </c>
      <c r="V49">
        <v>14.53</v>
      </c>
      <c r="W49">
        <v>232.68</v>
      </c>
      <c r="X49">
        <v>46.54</v>
      </c>
      <c r="Y49">
        <v>73.11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201.39</v>
      </c>
      <c r="C50" s="75">
        <v>0</v>
      </c>
      <c r="D50" s="135">
        <f t="shared" si="0"/>
        <v>84.5</v>
      </c>
      <c r="E50" s="75"/>
      <c r="F50" s="78">
        <v>16.52</v>
      </c>
      <c r="G50" s="78">
        <v>16.52</v>
      </c>
      <c r="H50" s="78">
        <v>16.940000000000001</v>
      </c>
      <c r="I50">
        <v>116.48</v>
      </c>
      <c r="J50">
        <v>271.83</v>
      </c>
      <c r="K50">
        <v>101.24</v>
      </c>
      <c r="L50">
        <v>3.27</v>
      </c>
      <c r="M50">
        <v>37.799999999999997</v>
      </c>
      <c r="N50" s="135">
        <v>28.16</v>
      </c>
      <c r="O50" s="135">
        <v>28.17</v>
      </c>
      <c r="P50" s="135">
        <v>28.17</v>
      </c>
      <c r="Q50">
        <v>3.85</v>
      </c>
      <c r="R50">
        <v>122.39</v>
      </c>
      <c r="S50">
        <v>4.74</v>
      </c>
      <c r="T50">
        <v>40.83</v>
      </c>
      <c r="U50">
        <v>13.61</v>
      </c>
      <c r="V50">
        <v>13.6</v>
      </c>
      <c r="W50">
        <v>233.52</v>
      </c>
      <c r="X50">
        <v>46.7</v>
      </c>
      <c r="Y50">
        <v>73.31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201.39</v>
      </c>
      <c r="C51" s="75">
        <v>0</v>
      </c>
      <c r="D51" s="135">
        <f t="shared" si="0"/>
        <v>84.5</v>
      </c>
      <c r="E51" s="75"/>
      <c r="F51" s="78">
        <v>16.59</v>
      </c>
      <c r="G51" s="78">
        <v>16.59</v>
      </c>
      <c r="H51" s="78">
        <v>17.010000000000002</v>
      </c>
      <c r="I51">
        <v>116.48</v>
      </c>
      <c r="J51">
        <v>271.83</v>
      </c>
      <c r="K51">
        <v>101.24</v>
      </c>
      <c r="L51">
        <v>2.96</v>
      </c>
      <c r="M51">
        <v>22.89</v>
      </c>
      <c r="N51" s="135">
        <v>28.16</v>
      </c>
      <c r="O51" s="135">
        <v>28.17</v>
      </c>
      <c r="P51" s="135">
        <v>28.17</v>
      </c>
      <c r="Q51">
        <v>3.85</v>
      </c>
      <c r="R51">
        <v>122.39</v>
      </c>
      <c r="S51">
        <v>4.6500000000000004</v>
      </c>
      <c r="T51">
        <v>37.03</v>
      </c>
      <c r="U51">
        <v>12.34</v>
      </c>
      <c r="V51">
        <v>12.34</v>
      </c>
      <c r="W51">
        <v>234.36</v>
      </c>
      <c r="X51">
        <v>46.87</v>
      </c>
      <c r="Y51">
        <v>73.59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201.39</v>
      </c>
      <c r="C52" s="75">
        <v>0</v>
      </c>
      <c r="D52" s="135">
        <f t="shared" si="0"/>
        <v>84.5</v>
      </c>
      <c r="E52" s="75"/>
      <c r="F52" s="78">
        <v>16.649999999999999</v>
      </c>
      <c r="G52" s="78">
        <v>16.649999999999999</v>
      </c>
      <c r="H52" s="78">
        <v>17.07</v>
      </c>
      <c r="I52">
        <v>116.48</v>
      </c>
      <c r="J52">
        <v>271.83</v>
      </c>
      <c r="K52">
        <v>101.24</v>
      </c>
      <c r="L52">
        <v>2.96</v>
      </c>
      <c r="M52">
        <v>23.32</v>
      </c>
      <c r="N52" s="135">
        <v>28.16</v>
      </c>
      <c r="O52" s="135">
        <v>28.17</v>
      </c>
      <c r="P52" s="135">
        <v>28.17</v>
      </c>
      <c r="Q52">
        <v>3.85</v>
      </c>
      <c r="R52">
        <v>122.39</v>
      </c>
      <c r="S52">
        <v>4.6500000000000004</v>
      </c>
      <c r="T52">
        <v>34.74</v>
      </c>
      <c r="U52">
        <v>11.58</v>
      </c>
      <c r="V52">
        <v>11.58</v>
      </c>
      <c r="W52">
        <v>236.22</v>
      </c>
      <c r="X52">
        <v>47.24</v>
      </c>
      <c r="Y52">
        <v>73.349999999999994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201.39</v>
      </c>
      <c r="C53" s="75">
        <v>0</v>
      </c>
      <c r="D53" s="135">
        <f t="shared" si="0"/>
        <v>84.5</v>
      </c>
      <c r="E53" s="75"/>
      <c r="F53" s="78">
        <v>16.670000000000002</v>
      </c>
      <c r="G53" s="78">
        <v>16.670000000000002</v>
      </c>
      <c r="H53" s="78">
        <v>17.09</v>
      </c>
      <c r="I53">
        <v>116.48</v>
      </c>
      <c r="J53">
        <v>271.83</v>
      </c>
      <c r="K53">
        <v>101.24</v>
      </c>
      <c r="L53">
        <v>3.34</v>
      </c>
      <c r="M53">
        <v>24.49</v>
      </c>
      <c r="N53" s="135">
        <v>28.16</v>
      </c>
      <c r="O53" s="135">
        <v>28.17</v>
      </c>
      <c r="P53" s="135">
        <v>28.17</v>
      </c>
      <c r="Q53">
        <v>3.85</v>
      </c>
      <c r="R53">
        <v>122.39</v>
      </c>
      <c r="S53">
        <v>4.6500000000000004</v>
      </c>
      <c r="T53">
        <v>32.24</v>
      </c>
      <c r="U53">
        <v>10.74</v>
      </c>
      <c r="V53">
        <v>10.75</v>
      </c>
      <c r="W53">
        <v>236.38</v>
      </c>
      <c r="X53">
        <v>47.27</v>
      </c>
      <c r="Y53">
        <v>73.11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201.39</v>
      </c>
      <c r="C54" s="75">
        <v>0</v>
      </c>
      <c r="D54" s="135">
        <f t="shared" si="0"/>
        <v>84.5</v>
      </c>
      <c r="E54" s="75"/>
      <c r="F54" s="78">
        <v>16.59</v>
      </c>
      <c r="G54" s="78">
        <v>16.59</v>
      </c>
      <c r="H54" s="78">
        <v>17.010000000000002</v>
      </c>
      <c r="I54">
        <v>116.48</v>
      </c>
      <c r="J54">
        <v>271.83</v>
      </c>
      <c r="K54">
        <v>101.24</v>
      </c>
      <c r="L54">
        <v>3.34</v>
      </c>
      <c r="M54">
        <v>25.8</v>
      </c>
      <c r="N54" s="135">
        <v>28.16</v>
      </c>
      <c r="O54" s="135">
        <v>28.17</v>
      </c>
      <c r="P54" s="135">
        <v>28.17</v>
      </c>
      <c r="Q54">
        <v>3.85</v>
      </c>
      <c r="R54">
        <v>122.39</v>
      </c>
      <c r="S54">
        <v>4.6500000000000004</v>
      </c>
      <c r="T54">
        <v>29.47</v>
      </c>
      <c r="U54">
        <v>9.82</v>
      </c>
      <c r="V54">
        <v>9.82</v>
      </c>
      <c r="W54">
        <v>236.99</v>
      </c>
      <c r="X54">
        <v>47.4</v>
      </c>
      <c r="Y54">
        <v>73.27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164.96</v>
      </c>
      <c r="C55" s="75">
        <v>0</v>
      </c>
      <c r="D55" s="135">
        <f t="shared" si="0"/>
        <v>84.5</v>
      </c>
      <c r="E55" s="75"/>
      <c r="F55" s="78">
        <v>16.48</v>
      </c>
      <c r="G55" s="78">
        <v>16.48</v>
      </c>
      <c r="H55" s="78">
        <v>16.89</v>
      </c>
      <c r="I55">
        <v>70.8</v>
      </c>
      <c r="J55">
        <v>271.83</v>
      </c>
      <c r="K55">
        <v>101.24</v>
      </c>
      <c r="L55">
        <v>3.34</v>
      </c>
      <c r="M55">
        <v>27.69</v>
      </c>
      <c r="N55" s="135">
        <v>28.16</v>
      </c>
      <c r="O55" s="135">
        <v>28.17</v>
      </c>
      <c r="P55" s="135">
        <v>28.17</v>
      </c>
      <c r="Q55">
        <v>4.22</v>
      </c>
      <c r="R55">
        <v>122.39</v>
      </c>
      <c r="S55">
        <v>4.6500000000000004</v>
      </c>
      <c r="T55">
        <v>27.96</v>
      </c>
      <c r="U55">
        <v>9.32</v>
      </c>
      <c r="V55">
        <v>9.32</v>
      </c>
      <c r="W55">
        <v>237.41</v>
      </c>
      <c r="X55">
        <v>47.48</v>
      </c>
      <c r="Y55">
        <v>72.67</v>
      </c>
      <c r="Z55">
        <v>47.55</v>
      </c>
      <c r="AA55">
        <v>98</v>
      </c>
      <c r="AB55">
        <v>49</v>
      </c>
    </row>
    <row r="56" spans="1:28">
      <c r="A56" t="s">
        <v>98</v>
      </c>
      <c r="B56" s="75">
        <v>164.96</v>
      </c>
      <c r="C56" s="75">
        <v>0</v>
      </c>
      <c r="D56" s="135">
        <f t="shared" si="0"/>
        <v>84.5</v>
      </c>
      <c r="E56" s="75"/>
      <c r="F56" s="78">
        <v>16.25</v>
      </c>
      <c r="G56" s="78">
        <v>16.25</v>
      </c>
      <c r="H56" s="78">
        <v>16.66</v>
      </c>
      <c r="I56">
        <v>70.8</v>
      </c>
      <c r="J56">
        <v>271.83</v>
      </c>
      <c r="K56">
        <v>101.24</v>
      </c>
      <c r="L56">
        <v>3.34</v>
      </c>
      <c r="M56">
        <v>29.27</v>
      </c>
      <c r="N56" s="135">
        <v>28.16</v>
      </c>
      <c r="O56" s="135">
        <v>28.17</v>
      </c>
      <c r="P56" s="135">
        <v>28.17</v>
      </c>
      <c r="Q56">
        <v>4.22</v>
      </c>
      <c r="R56">
        <v>122.39</v>
      </c>
      <c r="S56">
        <v>4.6500000000000004</v>
      </c>
      <c r="T56">
        <v>26.47</v>
      </c>
      <c r="U56">
        <v>8.82</v>
      </c>
      <c r="V56">
        <v>8.83</v>
      </c>
      <c r="W56">
        <v>238.37</v>
      </c>
      <c r="X56">
        <v>47.67</v>
      </c>
      <c r="Y56">
        <v>72.17</v>
      </c>
      <c r="Z56">
        <v>46.04</v>
      </c>
      <c r="AA56">
        <v>98</v>
      </c>
      <c r="AB56">
        <v>49</v>
      </c>
    </row>
    <row r="57" spans="1:28">
      <c r="A57" t="s">
        <v>99</v>
      </c>
      <c r="B57" s="75">
        <v>201.39</v>
      </c>
      <c r="C57" s="75">
        <v>0</v>
      </c>
      <c r="D57" s="135">
        <f t="shared" si="0"/>
        <v>84.5</v>
      </c>
      <c r="E57" s="75"/>
      <c r="F57" s="78">
        <v>16.100000000000001</v>
      </c>
      <c r="G57" s="78">
        <v>16.100000000000001</v>
      </c>
      <c r="H57" s="78">
        <v>16.5</v>
      </c>
      <c r="I57">
        <v>116.48</v>
      </c>
      <c r="J57">
        <v>271.83</v>
      </c>
      <c r="K57">
        <v>101.24</v>
      </c>
      <c r="L57">
        <v>3.5</v>
      </c>
      <c r="M57">
        <v>31.14</v>
      </c>
      <c r="N57" s="135">
        <v>28.16</v>
      </c>
      <c r="O57" s="135">
        <v>28.17</v>
      </c>
      <c r="P57" s="135">
        <v>28.17</v>
      </c>
      <c r="Q57">
        <v>4.22</v>
      </c>
      <c r="R57">
        <v>122.39</v>
      </c>
      <c r="S57">
        <v>4.6500000000000004</v>
      </c>
      <c r="T57">
        <v>24.84</v>
      </c>
      <c r="U57">
        <v>8.2799999999999994</v>
      </c>
      <c r="V57">
        <v>8.2799999999999994</v>
      </c>
      <c r="W57">
        <v>238.11</v>
      </c>
      <c r="X57">
        <v>47.62</v>
      </c>
      <c r="Y57">
        <v>72.38</v>
      </c>
      <c r="Z57">
        <v>46.44</v>
      </c>
      <c r="AA57">
        <v>98</v>
      </c>
      <c r="AB57">
        <v>49</v>
      </c>
    </row>
    <row r="58" spans="1:28">
      <c r="A58" t="s">
        <v>100</v>
      </c>
      <c r="B58" s="75">
        <v>201.39</v>
      </c>
      <c r="C58" s="75">
        <v>0</v>
      </c>
      <c r="D58" s="135">
        <f t="shared" si="0"/>
        <v>84.5</v>
      </c>
      <c r="E58" s="75"/>
      <c r="F58" s="78">
        <v>15.99</v>
      </c>
      <c r="G58" s="78">
        <v>15.99</v>
      </c>
      <c r="H58" s="78">
        <v>16.39</v>
      </c>
      <c r="I58">
        <v>116.48</v>
      </c>
      <c r="J58">
        <v>271.83</v>
      </c>
      <c r="K58">
        <v>101.24</v>
      </c>
      <c r="L58">
        <v>3.5</v>
      </c>
      <c r="M58">
        <v>32.57</v>
      </c>
      <c r="N58" s="135">
        <v>28.16</v>
      </c>
      <c r="O58" s="135">
        <v>28.17</v>
      </c>
      <c r="P58" s="135">
        <v>28.17</v>
      </c>
      <c r="Q58">
        <v>4.22</v>
      </c>
      <c r="R58">
        <v>122.39</v>
      </c>
      <c r="S58">
        <v>4.6500000000000004</v>
      </c>
      <c r="T58">
        <v>23.26</v>
      </c>
      <c r="U58">
        <v>7.75</v>
      </c>
      <c r="V58">
        <v>7.76</v>
      </c>
      <c r="W58">
        <v>238.56</v>
      </c>
      <c r="X58">
        <v>47.71</v>
      </c>
      <c r="Y58">
        <v>71.400000000000006</v>
      </c>
      <c r="Z58">
        <v>46.18</v>
      </c>
      <c r="AA58">
        <v>98</v>
      </c>
      <c r="AB58">
        <v>49</v>
      </c>
    </row>
    <row r="59" spans="1:28">
      <c r="A59" t="s">
        <v>101</v>
      </c>
      <c r="B59" s="75">
        <v>220.72</v>
      </c>
      <c r="C59" s="75">
        <v>0</v>
      </c>
      <c r="D59" s="135">
        <f t="shared" si="0"/>
        <v>84.5</v>
      </c>
      <c r="E59" s="75"/>
      <c r="F59" s="78">
        <v>15.32</v>
      </c>
      <c r="G59" s="78">
        <v>15.32</v>
      </c>
      <c r="H59" s="78">
        <v>15.7</v>
      </c>
      <c r="I59">
        <v>116.48</v>
      </c>
      <c r="J59">
        <v>271.83</v>
      </c>
      <c r="K59">
        <v>101.24</v>
      </c>
      <c r="L59">
        <v>3.5</v>
      </c>
      <c r="M59">
        <v>37.369999999999997</v>
      </c>
      <c r="N59" s="135">
        <v>28.16</v>
      </c>
      <c r="O59" s="135">
        <v>28.17</v>
      </c>
      <c r="P59" s="135">
        <v>28.17</v>
      </c>
      <c r="Q59">
        <v>4.46</v>
      </c>
      <c r="R59">
        <v>121.42</v>
      </c>
      <c r="S59">
        <v>4.74</v>
      </c>
      <c r="T59">
        <v>22.26</v>
      </c>
      <c r="U59">
        <v>7.42</v>
      </c>
      <c r="V59">
        <v>7.43</v>
      </c>
      <c r="W59">
        <v>237.92</v>
      </c>
      <c r="X59">
        <v>47.58</v>
      </c>
      <c r="Y59">
        <v>70.67</v>
      </c>
      <c r="Z59">
        <v>45.3</v>
      </c>
      <c r="AA59">
        <v>98</v>
      </c>
      <c r="AB59">
        <v>49</v>
      </c>
    </row>
    <row r="60" spans="1:28">
      <c r="A60" t="s">
        <v>102</v>
      </c>
      <c r="B60" s="75">
        <v>261.52999999999997</v>
      </c>
      <c r="C60" s="75">
        <v>0</v>
      </c>
      <c r="D60" s="135">
        <f t="shared" si="0"/>
        <v>84.5</v>
      </c>
      <c r="E60" s="75"/>
      <c r="F60" s="78">
        <v>14.89</v>
      </c>
      <c r="G60" s="78">
        <v>14.89</v>
      </c>
      <c r="H60" s="78">
        <v>15.27</v>
      </c>
      <c r="I60">
        <v>116.48</v>
      </c>
      <c r="J60">
        <v>271.83</v>
      </c>
      <c r="K60">
        <v>101.24</v>
      </c>
      <c r="L60">
        <v>3.5</v>
      </c>
      <c r="M60">
        <v>37.770000000000003</v>
      </c>
      <c r="N60" s="135">
        <v>28.16</v>
      </c>
      <c r="O60" s="135">
        <v>28.17</v>
      </c>
      <c r="P60" s="135">
        <v>28.17</v>
      </c>
      <c r="Q60">
        <v>4.46</v>
      </c>
      <c r="R60">
        <v>119.03</v>
      </c>
      <c r="S60">
        <v>4.74</v>
      </c>
      <c r="T60">
        <v>22.27</v>
      </c>
      <c r="U60">
        <v>7.42</v>
      </c>
      <c r="V60">
        <v>7.44</v>
      </c>
      <c r="W60">
        <v>236.31</v>
      </c>
      <c r="X60">
        <v>47.26</v>
      </c>
      <c r="Y60">
        <v>70</v>
      </c>
      <c r="Z60">
        <v>44.81</v>
      </c>
      <c r="AA60">
        <v>96.67</v>
      </c>
      <c r="AB60">
        <v>48.33</v>
      </c>
    </row>
    <row r="61" spans="1:28">
      <c r="A61" t="s">
        <v>103</v>
      </c>
      <c r="B61" s="75">
        <v>261.52999999999997</v>
      </c>
      <c r="C61" s="75">
        <v>0</v>
      </c>
      <c r="D61" s="135">
        <f t="shared" si="0"/>
        <v>84.5</v>
      </c>
      <c r="E61" s="75"/>
      <c r="F61" s="78">
        <v>14.29</v>
      </c>
      <c r="G61" s="78">
        <v>14.29</v>
      </c>
      <c r="H61" s="78">
        <v>14.65</v>
      </c>
      <c r="I61">
        <v>116.48</v>
      </c>
      <c r="J61">
        <v>271.83</v>
      </c>
      <c r="K61">
        <v>101.24</v>
      </c>
      <c r="L61">
        <v>3.5</v>
      </c>
      <c r="M61">
        <v>38.17</v>
      </c>
      <c r="N61" s="135">
        <v>28.16</v>
      </c>
      <c r="O61" s="135">
        <v>28.17</v>
      </c>
      <c r="P61" s="135">
        <v>28.17</v>
      </c>
      <c r="Q61">
        <v>4.46</v>
      </c>
      <c r="R61">
        <v>112.48</v>
      </c>
      <c r="S61">
        <v>4.74</v>
      </c>
      <c r="T61">
        <v>22.27</v>
      </c>
      <c r="U61">
        <v>7.42</v>
      </c>
      <c r="V61">
        <v>7.43</v>
      </c>
      <c r="W61">
        <v>231.4</v>
      </c>
      <c r="X61">
        <v>46.28</v>
      </c>
      <c r="Y61">
        <v>69.95</v>
      </c>
      <c r="Z61">
        <v>43.29</v>
      </c>
      <c r="AA61">
        <v>96.67</v>
      </c>
      <c r="AB61">
        <v>48.33</v>
      </c>
    </row>
    <row r="62" spans="1:28">
      <c r="A62" t="s">
        <v>104</v>
      </c>
      <c r="B62" s="75">
        <v>261.52999999999997</v>
      </c>
      <c r="C62" s="75">
        <v>0</v>
      </c>
      <c r="D62" s="135">
        <f t="shared" si="0"/>
        <v>84.5</v>
      </c>
      <c r="E62" s="75"/>
      <c r="F62" s="78">
        <v>13.81</v>
      </c>
      <c r="G62" s="78">
        <v>13.81</v>
      </c>
      <c r="H62" s="78">
        <v>14.15</v>
      </c>
      <c r="I62">
        <v>116.48</v>
      </c>
      <c r="J62">
        <v>271.83</v>
      </c>
      <c r="K62">
        <v>101.24</v>
      </c>
      <c r="L62">
        <v>3.5</v>
      </c>
      <c r="M62">
        <v>38.549999999999997</v>
      </c>
      <c r="N62" s="135">
        <v>28.16</v>
      </c>
      <c r="O62" s="135">
        <v>28.17</v>
      </c>
      <c r="P62" s="135">
        <v>28.17</v>
      </c>
      <c r="Q62">
        <v>4.46</v>
      </c>
      <c r="R62">
        <v>109.41</v>
      </c>
      <c r="S62">
        <v>4.74</v>
      </c>
      <c r="T62">
        <v>23.95</v>
      </c>
      <c r="U62">
        <v>7.98</v>
      </c>
      <c r="V62">
        <v>7.98</v>
      </c>
      <c r="W62">
        <v>223.63</v>
      </c>
      <c r="X62">
        <v>44.72</v>
      </c>
      <c r="Y62">
        <v>66.88</v>
      </c>
      <c r="Z62">
        <v>42.06</v>
      </c>
      <c r="AA62">
        <v>96.67</v>
      </c>
      <c r="AB62">
        <v>48.33</v>
      </c>
    </row>
    <row r="63" spans="1:28">
      <c r="A63" t="s">
        <v>105</v>
      </c>
      <c r="B63" s="75">
        <v>261.52999999999997</v>
      </c>
      <c r="C63" s="75">
        <v>0</v>
      </c>
      <c r="D63" s="135">
        <f t="shared" si="0"/>
        <v>84.5</v>
      </c>
      <c r="E63" s="75"/>
      <c r="F63" s="78">
        <v>13.26</v>
      </c>
      <c r="G63" s="78">
        <v>13.26</v>
      </c>
      <c r="H63" s="78">
        <v>13.58</v>
      </c>
      <c r="I63">
        <v>116.48</v>
      </c>
      <c r="J63">
        <v>271.83</v>
      </c>
      <c r="K63">
        <v>101.24</v>
      </c>
      <c r="L63">
        <v>3.65</v>
      </c>
      <c r="M63">
        <v>38.869999999999997</v>
      </c>
      <c r="N63" s="135">
        <v>28.16</v>
      </c>
      <c r="O63" s="135">
        <v>28.17</v>
      </c>
      <c r="P63" s="135">
        <v>28.17</v>
      </c>
      <c r="Q63">
        <v>4.76</v>
      </c>
      <c r="R63">
        <v>100.83</v>
      </c>
      <c r="S63">
        <v>4.83</v>
      </c>
      <c r="T63">
        <v>27.3</v>
      </c>
      <c r="U63">
        <v>9.1</v>
      </c>
      <c r="V63">
        <v>9.1</v>
      </c>
      <c r="W63">
        <v>214.5</v>
      </c>
      <c r="X63">
        <v>42.9</v>
      </c>
      <c r="Y63">
        <v>62.59</v>
      </c>
      <c r="Z63">
        <v>38.29</v>
      </c>
      <c r="AA63">
        <v>93.34</v>
      </c>
      <c r="AB63">
        <v>46.66</v>
      </c>
    </row>
    <row r="64" spans="1:28">
      <c r="A64" t="s">
        <v>106</v>
      </c>
      <c r="B64" s="75">
        <v>261.52999999999997</v>
      </c>
      <c r="C64" s="75">
        <v>0</v>
      </c>
      <c r="D64" s="135">
        <f t="shared" si="0"/>
        <v>84.5</v>
      </c>
      <c r="E64" s="75"/>
      <c r="F64" s="78">
        <v>12.59</v>
      </c>
      <c r="G64" s="78">
        <v>12.59</v>
      </c>
      <c r="H64" s="78">
        <v>12.91</v>
      </c>
      <c r="I64">
        <v>116.48</v>
      </c>
      <c r="J64">
        <v>271.83</v>
      </c>
      <c r="K64">
        <v>101.24</v>
      </c>
      <c r="L64">
        <v>3.65</v>
      </c>
      <c r="M64">
        <v>38.4</v>
      </c>
      <c r="N64" s="135">
        <v>28.16</v>
      </c>
      <c r="O64" s="135">
        <v>28.17</v>
      </c>
      <c r="P64" s="135">
        <v>28.17</v>
      </c>
      <c r="Q64">
        <v>4.76</v>
      </c>
      <c r="R64">
        <v>96.09</v>
      </c>
      <c r="S64">
        <v>4.83</v>
      </c>
      <c r="T64">
        <v>19.93</v>
      </c>
      <c r="U64">
        <v>6.64</v>
      </c>
      <c r="V64">
        <v>6.65</v>
      </c>
      <c r="W64">
        <v>203.12</v>
      </c>
      <c r="X64">
        <v>40.619999999999997</v>
      </c>
      <c r="Y64">
        <v>59.16</v>
      </c>
      <c r="Z64">
        <v>36.35</v>
      </c>
      <c r="AA64">
        <v>90</v>
      </c>
      <c r="AB64">
        <v>45</v>
      </c>
    </row>
    <row r="65" spans="1:28">
      <c r="A65" t="s">
        <v>107</v>
      </c>
      <c r="B65" s="75">
        <v>261.52999999999997</v>
      </c>
      <c r="C65" s="75">
        <v>0</v>
      </c>
      <c r="D65" s="135">
        <f t="shared" si="0"/>
        <v>84.5</v>
      </c>
      <c r="E65" s="75"/>
      <c r="F65" s="78">
        <v>11.98</v>
      </c>
      <c r="G65" s="78">
        <v>11.98</v>
      </c>
      <c r="H65" s="78">
        <v>12.28</v>
      </c>
      <c r="I65">
        <v>116.48</v>
      </c>
      <c r="J65">
        <v>271.83</v>
      </c>
      <c r="K65">
        <v>101.24</v>
      </c>
      <c r="L65">
        <v>3.65</v>
      </c>
      <c r="M65">
        <v>38.81</v>
      </c>
      <c r="N65" s="135">
        <v>28.16</v>
      </c>
      <c r="O65" s="135">
        <v>28.17</v>
      </c>
      <c r="P65" s="135">
        <v>28.17</v>
      </c>
      <c r="Q65">
        <v>4.76</v>
      </c>
      <c r="R65">
        <v>86.8</v>
      </c>
      <c r="S65">
        <v>4.83</v>
      </c>
      <c r="T65">
        <v>22.43</v>
      </c>
      <c r="U65">
        <v>7.48</v>
      </c>
      <c r="V65">
        <v>7.48</v>
      </c>
      <c r="W65">
        <v>190.37</v>
      </c>
      <c r="X65">
        <v>38.07</v>
      </c>
      <c r="Y65">
        <v>54.69</v>
      </c>
      <c r="Z65">
        <v>34.299999999999997</v>
      </c>
      <c r="AA65">
        <v>83.34</v>
      </c>
      <c r="AB65">
        <v>41.66</v>
      </c>
    </row>
    <row r="66" spans="1:28">
      <c r="A66" t="s">
        <v>108</v>
      </c>
      <c r="B66" s="75">
        <v>261.52999999999997</v>
      </c>
      <c r="C66" s="75">
        <v>0</v>
      </c>
      <c r="D66" s="135">
        <f t="shared" si="0"/>
        <v>84.5</v>
      </c>
      <c r="E66" s="75"/>
      <c r="F66" s="78">
        <v>11.15</v>
      </c>
      <c r="G66" s="78">
        <v>11.15</v>
      </c>
      <c r="H66" s="78">
        <v>11.43</v>
      </c>
      <c r="I66">
        <v>116.48</v>
      </c>
      <c r="J66">
        <v>271.83</v>
      </c>
      <c r="K66">
        <v>101.24</v>
      </c>
      <c r="L66">
        <v>3.65</v>
      </c>
      <c r="M66">
        <v>38.83</v>
      </c>
      <c r="N66" s="135">
        <v>28.16</v>
      </c>
      <c r="O66" s="135">
        <v>28.17</v>
      </c>
      <c r="P66" s="135">
        <v>28.17</v>
      </c>
      <c r="Q66">
        <v>4.76</v>
      </c>
      <c r="R66">
        <v>78.94</v>
      </c>
      <c r="S66">
        <v>4.83</v>
      </c>
      <c r="T66">
        <v>25.21</v>
      </c>
      <c r="U66">
        <v>8.4</v>
      </c>
      <c r="V66">
        <v>8.41</v>
      </c>
      <c r="W66">
        <v>175.54</v>
      </c>
      <c r="X66">
        <v>35.11</v>
      </c>
      <c r="Y66">
        <v>50.97</v>
      </c>
      <c r="Z66">
        <v>32.43</v>
      </c>
      <c r="AA66">
        <v>76.67</v>
      </c>
      <c r="AB66">
        <v>38.33</v>
      </c>
    </row>
    <row r="67" spans="1:28">
      <c r="A67" t="s">
        <v>109</v>
      </c>
      <c r="B67" s="75">
        <v>261.52999999999997</v>
      </c>
      <c r="C67" s="75">
        <v>0</v>
      </c>
      <c r="D67" s="135">
        <f t="shared" si="0"/>
        <v>84.5</v>
      </c>
      <c r="E67" s="75"/>
      <c r="F67" s="78">
        <v>8.33</v>
      </c>
      <c r="G67" s="78">
        <v>8.33</v>
      </c>
      <c r="H67" s="78">
        <v>8.5399999999999991</v>
      </c>
      <c r="I67">
        <v>116.48</v>
      </c>
      <c r="J67">
        <v>271.83</v>
      </c>
      <c r="K67">
        <v>101.24</v>
      </c>
      <c r="L67">
        <v>3.89</v>
      </c>
      <c r="M67">
        <v>38.06</v>
      </c>
      <c r="N67" s="135">
        <v>28.16</v>
      </c>
      <c r="O67" s="135">
        <v>28.17</v>
      </c>
      <c r="P67" s="135">
        <v>28.17</v>
      </c>
      <c r="Q67">
        <v>5.15</v>
      </c>
      <c r="R67">
        <v>72.81</v>
      </c>
      <c r="S67">
        <v>5.0199999999999996</v>
      </c>
      <c r="T67">
        <v>28.07</v>
      </c>
      <c r="U67">
        <v>9.36</v>
      </c>
      <c r="V67">
        <v>9.34</v>
      </c>
      <c r="W67">
        <v>160.58000000000001</v>
      </c>
      <c r="X67">
        <v>32.119999999999997</v>
      </c>
      <c r="Y67">
        <v>47.55</v>
      </c>
      <c r="Z67">
        <v>30.56</v>
      </c>
      <c r="AA67">
        <v>73.34</v>
      </c>
      <c r="AB67">
        <v>36.659999999999997</v>
      </c>
    </row>
    <row r="68" spans="1:28">
      <c r="A68" t="s">
        <v>110</v>
      </c>
      <c r="B68" s="75">
        <v>261.52999999999997</v>
      </c>
      <c r="C68" s="75">
        <v>0</v>
      </c>
      <c r="D68" s="135">
        <f t="shared" ref="D68:D98" si="1">N68+O68+P68</f>
        <v>84.5</v>
      </c>
      <c r="E68" s="75"/>
      <c r="F68" s="78">
        <v>7.56</v>
      </c>
      <c r="G68" s="78">
        <v>7.56</v>
      </c>
      <c r="H68" s="78">
        <v>7.75</v>
      </c>
      <c r="I68">
        <v>116.48</v>
      </c>
      <c r="J68">
        <v>271.83</v>
      </c>
      <c r="K68">
        <v>101.24</v>
      </c>
      <c r="L68">
        <v>3.89</v>
      </c>
      <c r="M68">
        <v>44.53</v>
      </c>
      <c r="N68" s="135">
        <v>28.16</v>
      </c>
      <c r="O68" s="135">
        <v>28.17</v>
      </c>
      <c r="P68" s="135">
        <v>28.17</v>
      </c>
      <c r="Q68">
        <v>5.15</v>
      </c>
      <c r="R68">
        <v>62.44</v>
      </c>
      <c r="S68">
        <v>5.0199999999999996</v>
      </c>
      <c r="T68">
        <v>31.75</v>
      </c>
      <c r="U68">
        <v>10.58</v>
      </c>
      <c r="V68">
        <v>10.59</v>
      </c>
      <c r="W68">
        <v>144.65</v>
      </c>
      <c r="X68">
        <v>28.93</v>
      </c>
      <c r="Y68">
        <v>42.69</v>
      </c>
      <c r="Z68">
        <v>28.32</v>
      </c>
      <c r="AA68">
        <v>66.67</v>
      </c>
      <c r="AB68">
        <v>33.33</v>
      </c>
    </row>
    <row r="69" spans="1:28">
      <c r="A69" t="s">
        <v>111</v>
      </c>
      <c r="B69" s="75">
        <v>261.52999999999997</v>
      </c>
      <c r="C69" s="75">
        <v>0</v>
      </c>
      <c r="D69" s="135">
        <f t="shared" si="1"/>
        <v>75.33</v>
      </c>
      <c r="E69" s="75"/>
      <c r="F69" s="78">
        <v>6.79</v>
      </c>
      <c r="G69" s="78">
        <v>6.79</v>
      </c>
      <c r="H69" s="78">
        <v>6.96</v>
      </c>
      <c r="I69">
        <v>116.48</v>
      </c>
      <c r="J69">
        <v>271.83</v>
      </c>
      <c r="K69">
        <v>101.24</v>
      </c>
      <c r="L69">
        <v>3.89</v>
      </c>
      <c r="M69">
        <v>44.55</v>
      </c>
      <c r="N69" s="135">
        <v>25.11</v>
      </c>
      <c r="O69" s="135">
        <v>25.11</v>
      </c>
      <c r="P69" s="135">
        <v>25.11</v>
      </c>
      <c r="Q69">
        <v>5.15</v>
      </c>
      <c r="R69">
        <v>53.78</v>
      </c>
      <c r="S69">
        <v>4.5</v>
      </c>
      <c r="T69">
        <v>35.99</v>
      </c>
      <c r="U69">
        <v>12</v>
      </c>
      <c r="V69">
        <v>11.98</v>
      </c>
      <c r="W69">
        <v>128.27000000000001</v>
      </c>
      <c r="X69">
        <v>25.65</v>
      </c>
      <c r="Y69">
        <v>38.11</v>
      </c>
      <c r="Z69">
        <v>25.59</v>
      </c>
      <c r="AA69">
        <v>60</v>
      </c>
      <c r="AB69">
        <v>30</v>
      </c>
    </row>
    <row r="70" spans="1:28">
      <c r="A70" t="s">
        <v>112</v>
      </c>
      <c r="B70" s="75">
        <v>261.52999999999997</v>
      </c>
      <c r="C70" s="75">
        <v>0</v>
      </c>
      <c r="D70" s="135">
        <f t="shared" si="1"/>
        <v>68</v>
      </c>
      <c r="E70" s="75"/>
      <c r="F70" s="78">
        <v>5.99</v>
      </c>
      <c r="G70" s="78">
        <v>5.99</v>
      </c>
      <c r="H70" s="78">
        <v>6.13</v>
      </c>
      <c r="I70">
        <v>116.48</v>
      </c>
      <c r="J70">
        <v>271.83</v>
      </c>
      <c r="K70">
        <v>101.24</v>
      </c>
      <c r="L70">
        <v>3.89</v>
      </c>
      <c r="M70">
        <v>44.16</v>
      </c>
      <c r="N70" s="135">
        <v>22.66</v>
      </c>
      <c r="O70" s="135">
        <v>22.67</v>
      </c>
      <c r="P70" s="135">
        <v>22.67</v>
      </c>
      <c r="Q70">
        <v>5.15</v>
      </c>
      <c r="R70">
        <v>44.99</v>
      </c>
      <c r="S70">
        <v>4.5</v>
      </c>
      <c r="T70">
        <v>27.49</v>
      </c>
      <c r="U70">
        <v>9.16</v>
      </c>
      <c r="V70">
        <v>9.17</v>
      </c>
      <c r="W70">
        <v>111.55</v>
      </c>
      <c r="X70">
        <v>22.31</v>
      </c>
      <c r="Y70">
        <v>32.99</v>
      </c>
      <c r="Z70">
        <v>22.87</v>
      </c>
      <c r="AA70">
        <v>53.34</v>
      </c>
      <c r="AB70">
        <v>26.66</v>
      </c>
    </row>
    <row r="71" spans="1:28">
      <c r="A71" t="s">
        <v>113</v>
      </c>
      <c r="B71" s="75">
        <v>261.52999999999997</v>
      </c>
      <c r="C71" s="75">
        <v>0</v>
      </c>
      <c r="D71" s="135">
        <f t="shared" si="1"/>
        <v>62.15</v>
      </c>
      <c r="E71" s="75"/>
      <c r="F71" s="78">
        <v>5.24</v>
      </c>
      <c r="G71" s="78">
        <v>5.24</v>
      </c>
      <c r="H71" s="78">
        <v>5.38</v>
      </c>
      <c r="I71">
        <v>116.48</v>
      </c>
      <c r="J71">
        <v>271.83</v>
      </c>
      <c r="K71">
        <v>101.24</v>
      </c>
      <c r="L71">
        <v>4.1900000000000004</v>
      </c>
      <c r="M71">
        <v>44.57</v>
      </c>
      <c r="N71" s="135">
        <v>20.71</v>
      </c>
      <c r="O71" s="135">
        <v>20.72</v>
      </c>
      <c r="P71" s="135">
        <v>20.72</v>
      </c>
      <c r="Q71">
        <v>5.15</v>
      </c>
      <c r="R71">
        <v>35.01</v>
      </c>
      <c r="S71">
        <v>4.5999999999999996</v>
      </c>
      <c r="T71">
        <v>28.96</v>
      </c>
      <c r="U71">
        <v>9.65</v>
      </c>
      <c r="V71">
        <v>9.66</v>
      </c>
      <c r="W71">
        <v>94.75</v>
      </c>
      <c r="X71">
        <v>18.95</v>
      </c>
      <c r="Y71">
        <v>27.67</v>
      </c>
      <c r="Z71">
        <v>20.16</v>
      </c>
      <c r="AA71">
        <v>46.67</v>
      </c>
      <c r="AB71">
        <v>23.33</v>
      </c>
    </row>
    <row r="72" spans="1:28">
      <c r="A72" t="s">
        <v>114</v>
      </c>
      <c r="B72" s="75">
        <v>261.52999999999997</v>
      </c>
      <c r="C72" s="75">
        <v>0</v>
      </c>
      <c r="D72" s="135">
        <f t="shared" si="1"/>
        <v>58.96</v>
      </c>
      <c r="E72" s="75"/>
      <c r="F72" s="78">
        <v>4.3499999999999996</v>
      </c>
      <c r="G72" s="78">
        <v>4.3499999999999996</v>
      </c>
      <c r="H72" s="78">
        <v>4.46</v>
      </c>
      <c r="I72">
        <v>116.48</v>
      </c>
      <c r="J72">
        <v>271.83</v>
      </c>
      <c r="K72">
        <v>101.24</v>
      </c>
      <c r="L72">
        <v>4.1900000000000004</v>
      </c>
      <c r="M72">
        <v>44.87</v>
      </c>
      <c r="N72" s="135">
        <v>19.66</v>
      </c>
      <c r="O72" s="135">
        <v>19.649999999999999</v>
      </c>
      <c r="P72" s="135">
        <v>19.649999999999999</v>
      </c>
      <c r="Q72">
        <v>5.15</v>
      </c>
      <c r="R72">
        <v>29.38</v>
      </c>
      <c r="S72">
        <v>4.5999999999999996</v>
      </c>
      <c r="T72">
        <v>33.200000000000003</v>
      </c>
      <c r="U72">
        <v>11.07</v>
      </c>
      <c r="V72">
        <v>11.06</v>
      </c>
      <c r="W72">
        <v>77.95</v>
      </c>
      <c r="X72">
        <v>15.59</v>
      </c>
      <c r="Y72">
        <v>22.48</v>
      </c>
      <c r="Z72">
        <v>16.18</v>
      </c>
      <c r="AA72">
        <v>40</v>
      </c>
      <c r="AB72">
        <v>20</v>
      </c>
    </row>
    <row r="73" spans="1:28">
      <c r="A73" t="s">
        <v>115</v>
      </c>
      <c r="B73" s="75">
        <v>261.52999999999997</v>
      </c>
      <c r="C73" s="75">
        <v>0</v>
      </c>
      <c r="D73" s="135">
        <f t="shared" si="1"/>
        <v>56.709999999999994</v>
      </c>
      <c r="E73" s="75"/>
      <c r="F73" s="78">
        <v>3.49</v>
      </c>
      <c r="G73" s="78">
        <v>3.49</v>
      </c>
      <c r="H73" s="78">
        <v>3.58</v>
      </c>
      <c r="I73">
        <v>116.48</v>
      </c>
      <c r="J73">
        <v>271.83</v>
      </c>
      <c r="K73">
        <v>101.24</v>
      </c>
      <c r="L73">
        <v>4.1900000000000004</v>
      </c>
      <c r="M73">
        <v>44.38</v>
      </c>
      <c r="N73" s="135">
        <v>18.23</v>
      </c>
      <c r="O73" s="135">
        <v>19.989999999999998</v>
      </c>
      <c r="P73" s="135">
        <v>18.489999999999998</v>
      </c>
      <c r="Q73">
        <v>5.15</v>
      </c>
      <c r="R73">
        <v>21.57</v>
      </c>
      <c r="S73">
        <v>4.5999999999999996</v>
      </c>
      <c r="T73">
        <v>36.03</v>
      </c>
      <c r="U73">
        <v>12.01</v>
      </c>
      <c r="V73">
        <v>12.02</v>
      </c>
      <c r="W73">
        <v>61.4</v>
      </c>
      <c r="X73">
        <v>12.28</v>
      </c>
      <c r="Y73">
        <v>17.47</v>
      </c>
      <c r="Z73">
        <v>13.25</v>
      </c>
      <c r="AA73">
        <v>33.33</v>
      </c>
      <c r="AB73">
        <v>16.670000000000002</v>
      </c>
    </row>
    <row r="74" spans="1:28">
      <c r="A74" t="s">
        <v>116</v>
      </c>
      <c r="B74" s="75">
        <v>261.52999999999997</v>
      </c>
      <c r="C74" s="75">
        <v>0</v>
      </c>
      <c r="D74" s="135">
        <f t="shared" si="1"/>
        <v>35.79</v>
      </c>
      <c r="E74" s="75"/>
      <c r="F74" s="78">
        <v>2.77</v>
      </c>
      <c r="G74" s="78">
        <v>2.77</v>
      </c>
      <c r="H74" s="78">
        <v>2.83</v>
      </c>
      <c r="I74">
        <v>116.48</v>
      </c>
      <c r="J74">
        <v>271.83</v>
      </c>
      <c r="K74">
        <v>101.24</v>
      </c>
      <c r="L74">
        <v>4.1900000000000004</v>
      </c>
      <c r="M74">
        <v>44.48</v>
      </c>
      <c r="N74" s="135">
        <v>10.220000000000001</v>
      </c>
      <c r="O74" s="135">
        <v>15.2</v>
      </c>
      <c r="P74" s="135">
        <v>10.37</v>
      </c>
      <c r="Q74">
        <v>5.15</v>
      </c>
      <c r="R74">
        <v>14.63</v>
      </c>
      <c r="S74">
        <v>4.5999999999999996</v>
      </c>
      <c r="T74">
        <v>39.33</v>
      </c>
      <c r="U74">
        <v>13.11</v>
      </c>
      <c r="V74">
        <v>13.1</v>
      </c>
      <c r="W74">
        <v>46.45</v>
      </c>
      <c r="X74">
        <v>9.2899999999999991</v>
      </c>
      <c r="Y74">
        <v>12.63</v>
      </c>
      <c r="Z74">
        <v>9.27</v>
      </c>
      <c r="AA74">
        <v>26.67</v>
      </c>
      <c r="AB74">
        <v>13.33</v>
      </c>
    </row>
    <row r="75" spans="1:28">
      <c r="A75" t="s">
        <v>117</v>
      </c>
      <c r="B75" s="75">
        <v>261.52999999999997</v>
      </c>
      <c r="C75" s="75">
        <v>0</v>
      </c>
      <c r="D75" s="135">
        <f t="shared" si="1"/>
        <v>0</v>
      </c>
      <c r="E75" s="75"/>
      <c r="F75" s="78">
        <v>2.11</v>
      </c>
      <c r="G75" s="78">
        <v>2.11</v>
      </c>
      <c r="H75" s="78">
        <v>2.16</v>
      </c>
      <c r="I75">
        <v>116.48</v>
      </c>
      <c r="J75">
        <v>271.83</v>
      </c>
      <c r="K75">
        <v>101.24</v>
      </c>
      <c r="L75">
        <v>4.1900000000000004</v>
      </c>
      <c r="M75">
        <v>44.16</v>
      </c>
      <c r="N75" s="135">
        <v>0</v>
      </c>
      <c r="O75" s="135">
        <v>0</v>
      </c>
      <c r="P75" s="135">
        <v>0</v>
      </c>
      <c r="Q75">
        <v>5.31</v>
      </c>
      <c r="R75">
        <v>1.94</v>
      </c>
      <c r="S75">
        <v>4.5999999999999996</v>
      </c>
      <c r="T75">
        <v>42.9</v>
      </c>
      <c r="U75">
        <v>14.3</v>
      </c>
      <c r="V75">
        <v>14.31</v>
      </c>
      <c r="W75">
        <v>33.89</v>
      </c>
      <c r="X75">
        <v>6.78</v>
      </c>
      <c r="Y75">
        <v>8.7799999999999994</v>
      </c>
      <c r="Z75">
        <v>5.61</v>
      </c>
      <c r="AA75">
        <v>20</v>
      </c>
      <c r="AB75">
        <v>10</v>
      </c>
    </row>
    <row r="76" spans="1:28">
      <c r="A76" t="s">
        <v>118</v>
      </c>
      <c r="B76" s="75">
        <v>261.52999999999997</v>
      </c>
      <c r="C76" s="75">
        <v>0</v>
      </c>
      <c r="D76" s="135">
        <f t="shared" si="1"/>
        <v>0</v>
      </c>
      <c r="E76" s="75"/>
      <c r="F76" s="78">
        <v>1.54</v>
      </c>
      <c r="G76" s="78">
        <v>1.54</v>
      </c>
      <c r="H76" s="78">
        <v>1.58</v>
      </c>
      <c r="I76">
        <v>116.48</v>
      </c>
      <c r="J76">
        <v>271.83</v>
      </c>
      <c r="K76">
        <v>101.24</v>
      </c>
      <c r="L76">
        <v>4.1900000000000004</v>
      </c>
      <c r="M76">
        <v>43.94</v>
      </c>
      <c r="N76" s="135">
        <v>0</v>
      </c>
      <c r="O76" s="135">
        <v>0</v>
      </c>
      <c r="P76" s="135">
        <v>0</v>
      </c>
      <c r="Q76">
        <v>5.31</v>
      </c>
      <c r="R76">
        <v>11.85</v>
      </c>
      <c r="S76">
        <v>4.5999999999999996</v>
      </c>
      <c r="T76">
        <v>46.38</v>
      </c>
      <c r="U76">
        <v>15.46</v>
      </c>
      <c r="V76">
        <v>15.46</v>
      </c>
      <c r="W76">
        <v>23.89</v>
      </c>
      <c r="X76">
        <v>4.78</v>
      </c>
      <c r="Y76">
        <v>5.74</v>
      </c>
      <c r="Z76">
        <v>2.5099999999999998</v>
      </c>
      <c r="AA76">
        <v>13.33</v>
      </c>
      <c r="AB76">
        <v>6.67</v>
      </c>
    </row>
    <row r="77" spans="1:28">
      <c r="A77" t="s">
        <v>119</v>
      </c>
      <c r="B77" s="75">
        <v>261.52999999999997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116.48</v>
      </c>
      <c r="J77">
        <v>271.83</v>
      </c>
      <c r="K77">
        <v>101.24</v>
      </c>
      <c r="L77">
        <v>3.89</v>
      </c>
      <c r="M77">
        <v>44.57</v>
      </c>
      <c r="N77" s="135">
        <v>0</v>
      </c>
      <c r="O77" s="135">
        <v>0</v>
      </c>
      <c r="P77" s="135">
        <v>0</v>
      </c>
      <c r="Q77">
        <v>5.31</v>
      </c>
      <c r="R77">
        <v>9.2799999999999994</v>
      </c>
      <c r="S77">
        <v>4.5999999999999996</v>
      </c>
      <c r="T77">
        <v>50.53</v>
      </c>
      <c r="U77">
        <v>16.84</v>
      </c>
      <c r="V77">
        <v>16.850000000000001</v>
      </c>
      <c r="W77">
        <v>15.88</v>
      </c>
      <c r="X77">
        <v>3.17</v>
      </c>
      <c r="Y77">
        <v>3.44</v>
      </c>
      <c r="Z77">
        <v>0</v>
      </c>
      <c r="AA77">
        <v>10</v>
      </c>
      <c r="AB77">
        <v>5</v>
      </c>
    </row>
    <row r="78" spans="1:28">
      <c r="A78" t="s">
        <v>120</v>
      </c>
      <c r="B78" s="75">
        <v>261.52999999999997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116.48</v>
      </c>
      <c r="J78">
        <v>271.83</v>
      </c>
      <c r="K78">
        <v>101.24</v>
      </c>
      <c r="L78">
        <v>4.51</v>
      </c>
      <c r="M78">
        <v>44.87</v>
      </c>
      <c r="N78" s="135">
        <v>0</v>
      </c>
      <c r="O78" s="135">
        <v>0</v>
      </c>
      <c r="P78" s="135">
        <v>0</v>
      </c>
      <c r="Q78">
        <v>5.31</v>
      </c>
      <c r="R78">
        <v>6.76</v>
      </c>
      <c r="S78">
        <v>4.5999999999999996</v>
      </c>
      <c r="T78">
        <v>54.97</v>
      </c>
      <c r="U78">
        <v>18.32</v>
      </c>
      <c r="V78">
        <v>18.329999999999998</v>
      </c>
      <c r="W78">
        <v>9.44</v>
      </c>
      <c r="X78">
        <v>1.89</v>
      </c>
      <c r="Y78">
        <v>1.64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261.52999999999997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116.48</v>
      </c>
      <c r="J79">
        <v>271.83</v>
      </c>
      <c r="K79">
        <v>101.24</v>
      </c>
      <c r="L79">
        <v>4.51</v>
      </c>
      <c r="M79">
        <v>44.38</v>
      </c>
      <c r="N79" s="135">
        <v>0</v>
      </c>
      <c r="O79" s="135">
        <v>0</v>
      </c>
      <c r="P79" s="135">
        <v>0</v>
      </c>
      <c r="Q79">
        <v>5.31</v>
      </c>
      <c r="R79">
        <v>5.61</v>
      </c>
      <c r="S79">
        <v>4.6500000000000004</v>
      </c>
      <c r="T79">
        <v>60.12</v>
      </c>
      <c r="U79">
        <v>20.04</v>
      </c>
      <c r="V79">
        <v>20.03</v>
      </c>
      <c r="W79">
        <v>4.5999999999999996</v>
      </c>
      <c r="X79">
        <v>0.92</v>
      </c>
      <c r="Y79">
        <v>0</v>
      </c>
      <c r="Z79">
        <v>0</v>
      </c>
      <c r="AA79">
        <v>5.33</v>
      </c>
      <c r="AB79">
        <v>2.67</v>
      </c>
    </row>
    <row r="80" spans="1:28">
      <c r="A80" t="s">
        <v>122</v>
      </c>
      <c r="B80" s="75">
        <v>261.52999999999997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116.48</v>
      </c>
      <c r="J80">
        <v>271.83</v>
      </c>
      <c r="K80">
        <v>101.24</v>
      </c>
      <c r="L80">
        <v>4.51</v>
      </c>
      <c r="M80">
        <v>44.48</v>
      </c>
      <c r="N80" s="135">
        <v>0</v>
      </c>
      <c r="O80" s="135">
        <v>0</v>
      </c>
      <c r="P80" s="135">
        <v>0</v>
      </c>
      <c r="Q80">
        <v>5.31</v>
      </c>
      <c r="R80">
        <v>4.82</v>
      </c>
      <c r="S80">
        <v>4.6500000000000004</v>
      </c>
      <c r="T80">
        <v>65.569999999999993</v>
      </c>
      <c r="U80">
        <v>21.86</v>
      </c>
      <c r="V80">
        <v>21.85</v>
      </c>
      <c r="W80">
        <v>1.62</v>
      </c>
      <c r="X80">
        <v>0.32</v>
      </c>
      <c r="Y80">
        <v>0</v>
      </c>
      <c r="Z80">
        <v>0</v>
      </c>
      <c r="AA80">
        <v>1.25</v>
      </c>
      <c r="AB80">
        <v>0.63</v>
      </c>
    </row>
    <row r="81" spans="1:28">
      <c r="A81" t="s">
        <v>123</v>
      </c>
      <c r="B81" s="75">
        <v>261.52999999999997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116.48</v>
      </c>
      <c r="J81">
        <v>271.83</v>
      </c>
      <c r="K81">
        <v>101.24</v>
      </c>
      <c r="L81">
        <v>4.51</v>
      </c>
      <c r="M81">
        <v>44.16</v>
      </c>
      <c r="N81" s="135">
        <v>0</v>
      </c>
      <c r="O81" s="135">
        <v>0</v>
      </c>
      <c r="P81" s="135">
        <v>0</v>
      </c>
      <c r="Q81">
        <v>5.31</v>
      </c>
      <c r="R81">
        <v>0</v>
      </c>
      <c r="S81">
        <v>4.6500000000000004</v>
      </c>
      <c r="T81">
        <v>70.78</v>
      </c>
      <c r="U81">
        <v>23.59</v>
      </c>
      <c r="V81">
        <v>23.59</v>
      </c>
      <c r="W81">
        <v>0.28999999999999998</v>
      </c>
      <c r="X81">
        <v>0.06</v>
      </c>
      <c r="Y81">
        <v>0</v>
      </c>
      <c r="Z81">
        <v>0</v>
      </c>
      <c r="AA81">
        <v>0.16</v>
      </c>
      <c r="AB81">
        <v>0.08</v>
      </c>
    </row>
    <row r="82" spans="1:28">
      <c r="A82" t="s">
        <v>124</v>
      </c>
      <c r="B82" s="75">
        <v>261.52999999999997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116.48</v>
      </c>
      <c r="J82">
        <v>271.83</v>
      </c>
      <c r="K82">
        <v>101.24</v>
      </c>
      <c r="L82">
        <v>4.51</v>
      </c>
      <c r="M82">
        <v>44.55</v>
      </c>
      <c r="N82" s="135">
        <v>0</v>
      </c>
      <c r="O82" s="135">
        <v>0</v>
      </c>
      <c r="P82" s="135">
        <v>0</v>
      </c>
      <c r="Q82">
        <v>5.31</v>
      </c>
      <c r="R82">
        <v>0</v>
      </c>
      <c r="S82">
        <v>4.6500000000000004</v>
      </c>
      <c r="T82">
        <v>76.86</v>
      </c>
      <c r="U82">
        <v>25.62</v>
      </c>
      <c r="V82">
        <v>25.62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261.52999999999997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116.48</v>
      </c>
      <c r="J83">
        <v>271.83</v>
      </c>
      <c r="K83">
        <v>101.24</v>
      </c>
      <c r="L83">
        <v>4.75</v>
      </c>
      <c r="M83">
        <v>44.53</v>
      </c>
      <c r="N83" s="135">
        <v>0</v>
      </c>
      <c r="O83" s="135">
        <v>0</v>
      </c>
      <c r="P83" s="135">
        <v>0</v>
      </c>
      <c r="Q83">
        <v>5.31</v>
      </c>
      <c r="R83">
        <v>0</v>
      </c>
      <c r="S83">
        <v>4.74</v>
      </c>
      <c r="T83">
        <v>82.8</v>
      </c>
      <c r="U83">
        <v>27.6</v>
      </c>
      <c r="V83">
        <v>27.6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261.52999999999997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116.48</v>
      </c>
      <c r="J84">
        <v>271.83</v>
      </c>
      <c r="K84">
        <v>101.24</v>
      </c>
      <c r="L84">
        <v>4.75</v>
      </c>
      <c r="M84">
        <v>44.31</v>
      </c>
      <c r="N84" s="135">
        <v>0</v>
      </c>
      <c r="O84" s="135">
        <v>0</v>
      </c>
      <c r="P84" s="135">
        <v>0</v>
      </c>
      <c r="Q84">
        <v>5.31</v>
      </c>
      <c r="R84">
        <v>0</v>
      </c>
      <c r="S84">
        <v>4.74</v>
      </c>
      <c r="T84">
        <v>88.64</v>
      </c>
      <c r="U84">
        <v>29.55</v>
      </c>
      <c r="V84">
        <v>29.55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261.52999999999997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116.48</v>
      </c>
      <c r="J85">
        <v>271.83</v>
      </c>
      <c r="K85">
        <v>101.24</v>
      </c>
      <c r="L85">
        <v>4.75</v>
      </c>
      <c r="M85">
        <v>44.37</v>
      </c>
      <c r="N85" s="135">
        <v>0</v>
      </c>
      <c r="O85" s="135">
        <v>0</v>
      </c>
      <c r="P85" s="135">
        <v>0</v>
      </c>
      <c r="Q85">
        <v>5.31</v>
      </c>
      <c r="R85">
        <v>0</v>
      </c>
      <c r="S85">
        <v>4.74</v>
      </c>
      <c r="T85">
        <v>89.38</v>
      </c>
      <c r="U85">
        <v>29.79</v>
      </c>
      <c r="V85">
        <v>29.8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261.52999999999997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116.48</v>
      </c>
      <c r="J86">
        <v>271.83</v>
      </c>
      <c r="K86">
        <v>101.24</v>
      </c>
      <c r="L86">
        <v>4.75</v>
      </c>
      <c r="M86">
        <v>44.52</v>
      </c>
      <c r="N86" s="135">
        <v>0</v>
      </c>
      <c r="O86" s="135">
        <v>0</v>
      </c>
      <c r="P86" s="135">
        <v>0</v>
      </c>
      <c r="Q86">
        <v>5.31</v>
      </c>
      <c r="R86">
        <v>0</v>
      </c>
      <c r="S86">
        <v>4.74</v>
      </c>
      <c r="T86">
        <v>89.56</v>
      </c>
      <c r="U86">
        <v>29.85</v>
      </c>
      <c r="V86">
        <v>29.86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261.52999999999997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116.48</v>
      </c>
      <c r="J87">
        <v>271.83</v>
      </c>
      <c r="K87">
        <v>101.24</v>
      </c>
      <c r="L87">
        <v>4.75</v>
      </c>
      <c r="M87">
        <v>44.94</v>
      </c>
      <c r="N87" s="135">
        <v>0</v>
      </c>
      <c r="O87" s="135">
        <v>0</v>
      </c>
      <c r="P87" s="135">
        <v>0</v>
      </c>
      <c r="Q87">
        <v>5</v>
      </c>
      <c r="R87">
        <v>0</v>
      </c>
      <c r="S87">
        <v>4.97</v>
      </c>
      <c r="T87">
        <v>71.72</v>
      </c>
      <c r="U87">
        <v>23.91</v>
      </c>
      <c r="V87">
        <v>23.91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261.52999999999997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116.48</v>
      </c>
      <c r="J88">
        <v>271.83</v>
      </c>
      <c r="K88">
        <v>101.24</v>
      </c>
      <c r="L88">
        <v>4.75</v>
      </c>
      <c r="M88">
        <v>45</v>
      </c>
      <c r="N88" s="135">
        <v>0</v>
      </c>
      <c r="O88" s="135">
        <v>0</v>
      </c>
      <c r="P88" s="135">
        <v>0</v>
      </c>
      <c r="Q88">
        <v>5</v>
      </c>
      <c r="R88">
        <v>0</v>
      </c>
      <c r="S88">
        <v>4.97</v>
      </c>
      <c r="T88">
        <v>70.83</v>
      </c>
      <c r="U88">
        <v>23.61</v>
      </c>
      <c r="V88">
        <v>23.61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261.52999999999997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116.48</v>
      </c>
      <c r="J89">
        <v>271.83</v>
      </c>
      <c r="K89">
        <v>101.24</v>
      </c>
      <c r="L89">
        <v>4.75</v>
      </c>
      <c r="M89">
        <v>44.98</v>
      </c>
      <c r="N89" s="135">
        <v>0</v>
      </c>
      <c r="O89" s="135">
        <v>0</v>
      </c>
      <c r="P89" s="135">
        <v>0</v>
      </c>
      <c r="Q89">
        <v>5.38</v>
      </c>
      <c r="R89">
        <v>0</v>
      </c>
      <c r="S89">
        <v>4.97</v>
      </c>
      <c r="T89">
        <v>78.56</v>
      </c>
      <c r="U89">
        <v>26.19</v>
      </c>
      <c r="V89">
        <v>26.18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261.52999999999997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116.48</v>
      </c>
      <c r="J90">
        <v>271.83</v>
      </c>
      <c r="K90">
        <v>101.24</v>
      </c>
      <c r="L90">
        <v>4.75</v>
      </c>
      <c r="M90">
        <v>44.99</v>
      </c>
      <c r="N90" s="135">
        <v>0</v>
      </c>
      <c r="O90" s="135">
        <v>0</v>
      </c>
      <c r="P90" s="135">
        <v>0</v>
      </c>
      <c r="Q90">
        <v>5.38</v>
      </c>
      <c r="R90">
        <v>0</v>
      </c>
      <c r="S90">
        <v>4.97</v>
      </c>
      <c r="T90">
        <v>79.180000000000007</v>
      </c>
      <c r="U90">
        <v>26.39</v>
      </c>
      <c r="V90">
        <v>26.4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261.52999999999997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116.48</v>
      </c>
      <c r="J91">
        <v>271.83</v>
      </c>
      <c r="K91">
        <v>101.24</v>
      </c>
      <c r="L91">
        <v>4.3499999999999996</v>
      </c>
      <c r="M91">
        <v>44.42</v>
      </c>
      <c r="N91" s="135">
        <v>0</v>
      </c>
      <c r="O91" s="135">
        <v>0</v>
      </c>
      <c r="P91" s="135">
        <v>0</v>
      </c>
      <c r="Q91">
        <v>5.38</v>
      </c>
      <c r="R91">
        <v>0</v>
      </c>
      <c r="S91">
        <v>5.16</v>
      </c>
      <c r="T91">
        <v>79.290000000000006</v>
      </c>
      <c r="U91">
        <v>26.43</v>
      </c>
      <c r="V91">
        <v>26.42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261.52999999999997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116.48</v>
      </c>
      <c r="J92">
        <v>271.83</v>
      </c>
      <c r="K92">
        <v>101.24</v>
      </c>
      <c r="L92">
        <v>4.3499999999999996</v>
      </c>
      <c r="M92">
        <v>44.68</v>
      </c>
      <c r="N92" s="135">
        <v>0</v>
      </c>
      <c r="O92" s="135">
        <v>0</v>
      </c>
      <c r="P92" s="135">
        <v>0</v>
      </c>
      <c r="Q92">
        <v>5.38</v>
      </c>
      <c r="R92">
        <v>0</v>
      </c>
      <c r="S92">
        <v>5.16</v>
      </c>
      <c r="T92">
        <v>79.5</v>
      </c>
      <c r="U92">
        <v>26.5</v>
      </c>
      <c r="V92">
        <v>26.5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261.52999999999997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116.48</v>
      </c>
      <c r="J93">
        <v>271.83</v>
      </c>
      <c r="K93">
        <v>101.24</v>
      </c>
      <c r="L93">
        <v>4.3499999999999996</v>
      </c>
      <c r="M93">
        <v>44.53</v>
      </c>
      <c r="N93" s="135">
        <v>0</v>
      </c>
      <c r="O93" s="135">
        <v>0</v>
      </c>
      <c r="P93" s="135">
        <v>0</v>
      </c>
      <c r="Q93">
        <v>5.38</v>
      </c>
      <c r="R93">
        <v>0</v>
      </c>
      <c r="S93">
        <v>5.16</v>
      </c>
      <c r="T93">
        <v>57.22</v>
      </c>
      <c r="U93">
        <v>19.07</v>
      </c>
      <c r="V93">
        <v>19.09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261.52999999999997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116.48</v>
      </c>
      <c r="J94">
        <v>271.83</v>
      </c>
      <c r="K94">
        <v>101.24</v>
      </c>
      <c r="L94">
        <v>4.3499999999999996</v>
      </c>
      <c r="M94">
        <v>43.7</v>
      </c>
      <c r="N94" s="135">
        <v>0</v>
      </c>
      <c r="O94" s="135">
        <v>0</v>
      </c>
      <c r="P94" s="135">
        <v>0</v>
      </c>
      <c r="Q94">
        <v>5.38</v>
      </c>
      <c r="R94">
        <v>0</v>
      </c>
      <c r="S94">
        <v>5.16</v>
      </c>
      <c r="T94">
        <v>57.91</v>
      </c>
      <c r="U94">
        <v>19.3</v>
      </c>
      <c r="V94">
        <v>19.309999999999999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261.52999999999997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116.48</v>
      </c>
      <c r="J95">
        <v>271.83</v>
      </c>
      <c r="K95">
        <v>101.24</v>
      </c>
      <c r="L95">
        <v>4.3499999999999996</v>
      </c>
      <c r="M95">
        <v>44.22</v>
      </c>
      <c r="N95" s="135">
        <v>0</v>
      </c>
      <c r="O95" s="135">
        <v>0</v>
      </c>
      <c r="P95" s="135">
        <v>0</v>
      </c>
      <c r="Q95">
        <v>5.31</v>
      </c>
      <c r="R95">
        <v>0</v>
      </c>
      <c r="S95">
        <v>5.0199999999999996</v>
      </c>
      <c r="T95">
        <v>58.95</v>
      </c>
      <c r="U95">
        <v>19.649999999999999</v>
      </c>
      <c r="V95">
        <v>19.649999999999999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261.52999999999997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116.48</v>
      </c>
      <c r="J96">
        <v>271.83</v>
      </c>
      <c r="K96">
        <v>101.24</v>
      </c>
      <c r="L96">
        <v>4.3499999999999996</v>
      </c>
      <c r="M96">
        <v>43.89</v>
      </c>
      <c r="N96" s="135">
        <v>0</v>
      </c>
      <c r="O96" s="135">
        <v>0</v>
      </c>
      <c r="P96" s="135">
        <v>0</v>
      </c>
      <c r="Q96">
        <v>5.31</v>
      </c>
      <c r="R96">
        <v>0</v>
      </c>
      <c r="S96">
        <v>5.0199999999999996</v>
      </c>
      <c r="T96">
        <v>60.46</v>
      </c>
      <c r="U96">
        <v>20.149999999999999</v>
      </c>
      <c r="V96">
        <v>20.16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261.52999999999997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116.48</v>
      </c>
      <c r="J97">
        <v>271.83</v>
      </c>
      <c r="K97">
        <v>101.24</v>
      </c>
      <c r="L97">
        <v>4.3499999999999996</v>
      </c>
      <c r="M97">
        <v>43.75</v>
      </c>
      <c r="N97" s="135">
        <v>0</v>
      </c>
      <c r="O97" s="135">
        <v>0</v>
      </c>
      <c r="P97" s="135">
        <v>0</v>
      </c>
      <c r="Q97">
        <v>5.31</v>
      </c>
      <c r="R97">
        <v>0</v>
      </c>
      <c r="S97">
        <v>5.0199999999999996</v>
      </c>
      <c r="T97">
        <v>61.86</v>
      </c>
      <c r="U97">
        <v>20.62</v>
      </c>
      <c r="V97">
        <v>20.62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261.52999999999997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116.48</v>
      </c>
      <c r="J98">
        <v>271.83</v>
      </c>
      <c r="K98">
        <v>101.24</v>
      </c>
      <c r="L98">
        <v>4.3499999999999996</v>
      </c>
      <c r="M98">
        <v>43.95</v>
      </c>
      <c r="N98" s="135">
        <v>0</v>
      </c>
      <c r="O98" s="135">
        <v>0</v>
      </c>
      <c r="P98" s="135">
        <v>0</v>
      </c>
      <c r="Q98">
        <v>5.31</v>
      </c>
      <c r="R98">
        <v>0</v>
      </c>
      <c r="S98">
        <v>5.0199999999999996</v>
      </c>
      <c r="T98">
        <v>63.35</v>
      </c>
      <c r="U98">
        <v>21.11</v>
      </c>
      <c r="V98">
        <v>21.12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6.097952499999991</v>
      </c>
      <c r="C99" s="75">
        <f t="shared" ref="C99:L99" si="2">SUM(C3:C98)/4000</f>
        <v>0</v>
      </c>
      <c r="D99" s="135">
        <f t="shared" ref="D99" si="3">SUM(D3:D98)/4000</f>
        <v>0.94413750000000007</v>
      </c>
      <c r="E99" s="75"/>
      <c r="F99" s="78">
        <f t="shared" si="2"/>
        <v>0.12572000000000003</v>
      </c>
      <c r="G99" s="78">
        <f t="shared" si="2"/>
        <v>0.12572000000000003</v>
      </c>
      <c r="H99" s="78">
        <f t="shared" si="2"/>
        <v>0.12885499999999997</v>
      </c>
      <c r="I99">
        <f t="shared" si="2"/>
        <v>2.772679999999994</v>
      </c>
      <c r="J99">
        <f t="shared" si="2"/>
        <v>6.5239200000000146</v>
      </c>
      <c r="K99">
        <f t="shared" si="2"/>
        <v>2.4297599999999959</v>
      </c>
      <c r="L99">
        <f t="shared" si="2"/>
        <v>9.2005000000000087E-2</v>
      </c>
      <c r="M99">
        <f t="shared" ref="M99:AB99" si="4">SUM(M3:M98)/4000</f>
        <v>0.86367749999999976</v>
      </c>
      <c r="N99" s="135">
        <f t="shared" si="4"/>
        <v>0.31279250000000003</v>
      </c>
      <c r="O99" s="135">
        <f t="shared" si="4"/>
        <v>0.31827749999999999</v>
      </c>
      <c r="P99" s="135">
        <f t="shared" si="4"/>
        <v>0.31306749999999989</v>
      </c>
      <c r="Q99">
        <f t="shared" si="4"/>
        <v>0.11132499999999991</v>
      </c>
      <c r="R99">
        <f t="shared" si="4"/>
        <v>0.96834750000000047</v>
      </c>
      <c r="S99">
        <f t="shared" si="4"/>
        <v>0.11438000000000012</v>
      </c>
      <c r="T99">
        <f t="shared" si="4"/>
        <v>1.2681825000000004</v>
      </c>
      <c r="U99">
        <f t="shared" si="4"/>
        <v>0.42270999999999975</v>
      </c>
      <c r="V99">
        <f t="shared" si="4"/>
        <v>0.42275249999999975</v>
      </c>
      <c r="W99">
        <f t="shared" si="4"/>
        <v>1.8942024999999998</v>
      </c>
      <c r="X99">
        <f t="shared" si="4"/>
        <v>0.37882499999999991</v>
      </c>
      <c r="Y99">
        <f t="shared" si="4"/>
        <v>0.56460749999999993</v>
      </c>
      <c r="Z99">
        <f t="shared" si="4"/>
        <v>0.36594749999999987</v>
      </c>
      <c r="AA99">
        <f t="shared" si="4"/>
        <v>0.8414425000000002</v>
      </c>
      <c r="AB99">
        <f t="shared" si="4"/>
        <v>0.42068749999999999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14.411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-14.411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28.763000000000002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-28.763000000000002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39.911999999999999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-39.911999999999999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27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65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-65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154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-154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207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-207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-142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188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-188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230.75200000000001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-230.75200000000001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205.22399999999999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-205.22399999999999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170.738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-170.738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164.99700000000001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-164.99700000000001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166.35499999999999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-166.35499999999999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161.16300000000001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-161.16300000000001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0.52982874999999996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-0.52982874999999996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256.1713035175822</v>
      </c>
      <c r="L3">
        <v>10.998318284646095</v>
      </c>
      <c r="M3">
        <v>63.775078722447141</v>
      </c>
      <c r="N3">
        <v>51.88146023125438</v>
      </c>
      <c r="O3">
        <v>73.286782285391567</v>
      </c>
      <c r="P3">
        <v>27.530925362049757</v>
      </c>
      <c r="Q3">
        <v>9.5850664136622381</v>
      </c>
      <c r="R3">
        <v>18.61937042459736</v>
      </c>
      <c r="S3">
        <v>11.586402195217561</v>
      </c>
      <c r="T3">
        <v>0</v>
      </c>
      <c r="U3">
        <v>62.110893660127488</v>
      </c>
      <c r="V3">
        <v>8.9977272088353413</v>
      </c>
      <c r="W3">
        <v>19.464967538533394</v>
      </c>
      <c r="X3">
        <v>64.790480918618925</v>
      </c>
      <c r="Y3">
        <v>0</v>
      </c>
      <c r="Z3">
        <v>0</v>
      </c>
      <c r="AA3">
        <v>16.654464000000001</v>
      </c>
      <c r="AB3">
        <v>5.7374452799999993</v>
      </c>
      <c r="AC3">
        <v>8.5094038151999989</v>
      </c>
      <c r="AD3">
        <v>8.0065281600000002</v>
      </c>
      <c r="AE3">
        <v>21.712535395200003</v>
      </c>
      <c r="AF3">
        <v>4.4427500000000002</v>
      </c>
      <c r="AG3">
        <v>25.615680959999999</v>
      </c>
      <c r="AH3">
        <v>41.093133119999997</v>
      </c>
      <c r="AI3">
        <v>0</v>
      </c>
      <c r="AJ3">
        <v>0</v>
      </c>
      <c r="AK3">
        <v>22.5747</v>
      </c>
      <c r="AL3">
        <v>52.013999999999996</v>
      </c>
      <c r="AM3">
        <v>6.9084523492063497</v>
      </c>
      <c r="AN3">
        <v>0</v>
      </c>
      <c r="AO3">
        <v>9.6843600000000016</v>
      </c>
      <c r="AP3">
        <v>1.6315840800000001</v>
      </c>
      <c r="AQ3">
        <v>15.59019</v>
      </c>
      <c r="AR3">
        <v>23.516524799999999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31.573432590068439</v>
      </c>
      <c r="BB3">
        <f>SUM(B3:AZ3)-BA3</f>
        <v>910.91709613250134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256.1713035175822</v>
      </c>
      <c r="L4">
        <v>10.998318284646095</v>
      </c>
      <c r="M4">
        <v>63.775078722447141</v>
      </c>
      <c r="N4">
        <v>51.88146023125438</v>
      </c>
      <c r="O4">
        <v>73.286782285391567</v>
      </c>
      <c r="P4">
        <v>27.530925362049757</v>
      </c>
      <c r="Q4">
        <v>9.5850664136622381</v>
      </c>
      <c r="R4">
        <v>18.61937042459736</v>
      </c>
      <c r="S4">
        <v>11.586402195217561</v>
      </c>
      <c r="T4">
        <v>0</v>
      </c>
      <c r="U4">
        <v>62.110893660127488</v>
      </c>
      <c r="V4">
        <v>8.9977272088353413</v>
      </c>
      <c r="W4">
        <v>19.464967538533394</v>
      </c>
      <c r="X4">
        <v>64.790480918618925</v>
      </c>
      <c r="Y4">
        <v>0</v>
      </c>
      <c r="Z4">
        <v>0</v>
      </c>
      <c r="AA4">
        <v>12.317364000000003</v>
      </c>
      <c r="AB4">
        <v>5.7374452799999993</v>
      </c>
      <c r="AC4">
        <v>8.5094038151999989</v>
      </c>
      <c r="AD4">
        <v>8.0065281600000002</v>
      </c>
      <c r="AE4">
        <v>21.712535395200003</v>
      </c>
      <c r="AF4">
        <v>4.4427500000000002</v>
      </c>
      <c r="AG4">
        <v>25.615680959999999</v>
      </c>
      <c r="AH4">
        <v>41.093133119999997</v>
      </c>
      <c r="AI4">
        <v>0</v>
      </c>
      <c r="AJ4">
        <v>0</v>
      </c>
      <c r="AK4">
        <v>22.5747</v>
      </c>
      <c r="AL4">
        <v>52.013999999999996</v>
      </c>
      <c r="AM4">
        <v>6.9084523492063497</v>
      </c>
      <c r="AN4">
        <v>0</v>
      </c>
      <c r="AO4">
        <v>9.6843600000000016</v>
      </c>
      <c r="AP4">
        <v>1.6315840800000001</v>
      </c>
      <c r="AQ4">
        <v>15.59019</v>
      </c>
      <c r="AR4">
        <v>23.516524799999999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31.428139959668439</v>
      </c>
      <c r="BB4">
        <f t="shared" ref="BB4:BB67" si="0">SUM(B4:AZ4)-BA4</f>
        <v>906.72528876290141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256.1713035175822</v>
      </c>
      <c r="L5">
        <v>10.998318284646095</v>
      </c>
      <c r="M5">
        <v>63.775078722447141</v>
      </c>
      <c r="N5">
        <v>51.88146023125438</v>
      </c>
      <c r="O5">
        <v>73.286782285391567</v>
      </c>
      <c r="P5">
        <v>27.530925362049757</v>
      </c>
      <c r="Q5">
        <v>9.5850664136622381</v>
      </c>
      <c r="R5">
        <v>18.61937042459736</v>
      </c>
      <c r="S5">
        <v>11.586402195217561</v>
      </c>
      <c r="T5">
        <v>0</v>
      </c>
      <c r="U5">
        <v>62.110893660127488</v>
      </c>
      <c r="V5">
        <v>8.9977272088353413</v>
      </c>
      <c r="W5">
        <v>19.72791939198526</v>
      </c>
      <c r="X5">
        <v>64.790480918618925</v>
      </c>
      <c r="Y5">
        <v>0</v>
      </c>
      <c r="Z5">
        <v>0</v>
      </c>
      <c r="AA5">
        <v>12.317364000000003</v>
      </c>
      <c r="AB5">
        <v>5.7374452799999993</v>
      </c>
      <c r="AC5">
        <v>4.2505073280000003</v>
      </c>
      <c r="AD5">
        <v>8.0065281600000002</v>
      </c>
      <c r="AE5">
        <v>21.712535395200003</v>
      </c>
      <c r="AF5">
        <v>4.4427500000000002</v>
      </c>
      <c r="AG5">
        <v>25.615680959999999</v>
      </c>
      <c r="AH5">
        <v>30.819849840000007</v>
      </c>
      <c r="AI5">
        <v>0</v>
      </c>
      <c r="AJ5">
        <v>0</v>
      </c>
      <c r="AK5">
        <v>22.5747</v>
      </c>
      <c r="AL5">
        <v>52.013999999999996</v>
      </c>
      <c r="AM5">
        <v>6.9084523492063497</v>
      </c>
      <c r="AN5">
        <v>0</v>
      </c>
      <c r="AO5">
        <v>9.6843600000000016</v>
      </c>
      <c r="AP5">
        <v>1.6878456000000002</v>
      </c>
      <c r="AQ5">
        <v>10.30612</v>
      </c>
      <c r="AR5">
        <v>23.516524799999999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30.774989509586749</v>
      </c>
      <c r="BB5">
        <f t="shared" si="0"/>
        <v>887.88140281923484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256.1713035175822</v>
      </c>
      <c r="L6">
        <v>10.998318284646095</v>
      </c>
      <c r="M6">
        <v>63.775078722447141</v>
      </c>
      <c r="N6">
        <v>51.88146023125438</v>
      </c>
      <c r="O6">
        <v>73.286782285391567</v>
      </c>
      <c r="P6">
        <v>27.530925362049757</v>
      </c>
      <c r="Q6">
        <v>9.5850664136622381</v>
      </c>
      <c r="R6">
        <v>18.61937042459736</v>
      </c>
      <c r="S6">
        <v>11.586402195217561</v>
      </c>
      <c r="T6">
        <v>0</v>
      </c>
      <c r="U6">
        <v>62.110893660127488</v>
      </c>
      <c r="V6">
        <v>8.9977272088353413</v>
      </c>
      <c r="W6">
        <v>19.72791939198526</v>
      </c>
      <c r="X6">
        <v>64.790480918618925</v>
      </c>
      <c r="Y6">
        <v>0</v>
      </c>
      <c r="Z6">
        <v>0</v>
      </c>
      <c r="AA6">
        <v>12.317364000000003</v>
      </c>
      <c r="AB6">
        <v>5.7374452799999993</v>
      </c>
      <c r="AC6">
        <v>4.2505073280000003</v>
      </c>
      <c r="AD6">
        <v>8.0065281600000002</v>
      </c>
      <c r="AE6">
        <v>21.712535395200003</v>
      </c>
      <c r="AF6">
        <v>4.4427500000000002</v>
      </c>
      <c r="AG6">
        <v>25.615680959999999</v>
      </c>
      <c r="AH6">
        <v>30.819849840000007</v>
      </c>
      <c r="AI6">
        <v>0</v>
      </c>
      <c r="AJ6">
        <v>0</v>
      </c>
      <c r="AK6">
        <v>22.5747</v>
      </c>
      <c r="AL6">
        <v>52.013999999999996</v>
      </c>
      <c r="AM6">
        <v>6.9084523492063497</v>
      </c>
      <c r="AN6">
        <v>0</v>
      </c>
      <c r="AO6">
        <v>9.555235200000002</v>
      </c>
      <c r="AP6">
        <v>1.6878456000000002</v>
      </c>
      <c r="AQ6">
        <v>10.30612</v>
      </c>
      <c r="AR6">
        <v>23.516524799999999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30.770663828786752</v>
      </c>
      <c r="BB6">
        <f t="shared" si="0"/>
        <v>887.75660370003482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256.1713035175822</v>
      </c>
      <c r="L7">
        <v>10.998318284646095</v>
      </c>
      <c r="M7">
        <v>63.775078722447141</v>
      </c>
      <c r="N7">
        <v>51.88146023125438</v>
      </c>
      <c r="O7">
        <v>73.286782285391567</v>
      </c>
      <c r="P7">
        <v>27.530925362049757</v>
      </c>
      <c r="Q7">
        <v>9.5850664136622381</v>
      </c>
      <c r="R7">
        <v>18.61937042459736</v>
      </c>
      <c r="S7">
        <v>11.586402195217561</v>
      </c>
      <c r="T7">
        <v>0</v>
      </c>
      <c r="U7">
        <v>57.568977927063337</v>
      </c>
      <c r="V7">
        <v>8.9977272088353413</v>
      </c>
      <c r="W7">
        <v>19.72791939198526</v>
      </c>
      <c r="X7">
        <v>64.790480918618925</v>
      </c>
      <c r="Y7">
        <v>0</v>
      </c>
      <c r="Z7">
        <v>0</v>
      </c>
      <c r="AA7">
        <v>12.317364000000003</v>
      </c>
      <c r="AB7">
        <v>5.7374452799999993</v>
      </c>
      <c r="AC7">
        <v>4.2505073280000003</v>
      </c>
      <c r="AD7">
        <v>8.0065281600000002</v>
      </c>
      <c r="AE7">
        <v>21.712535395200003</v>
      </c>
      <c r="AF7">
        <v>4.4427500000000002</v>
      </c>
      <c r="AG7">
        <v>25.615680959999999</v>
      </c>
      <c r="AH7">
        <v>20.546566559999995</v>
      </c>
      <c r="AI7">
        <v>0</v>
      </c>
      <c r="AJ7">
        <v>0</v>
      </c>
      <c r="AK7">
        <v>22.5747</v>
      </c>
      <c r="AL7">
        <v>52.013999999999996</v>
      </c>
      <c r="AM7">
        <v>6.9084523492063497</v>
      </c>
      <c r="AN7">
        <v>0</v>
      </c>
      <c r="AO7">
        <v>9.555235200000002</v>
      </c>
      <c r="AP7">
        <v>1.6878456000000002</v>
      </c>
      <c r="AQ7">
        <v>5.15306</v>
      </c>
      <c r="AR7">
        <v>21.819456000000002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30.044875487092021</v>
      </c>
      <c r="BB7">
        <f t="shared" si="0"/>
        <v>866.81706422866523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256.1713035175822</v>
      </c>
      <c r="L8">
        <v>10.998318284646095</v>
      </c>
      <c r="M8">
        <v>63.775078722447141</v>
      </c>
      <c r="N8">
        <v>51.88146023125438</v>
      </c>
      <c r="O8">
        <v>73.286782285391567</v>
      </c>
      <c r="P8">
        <v>27.530925362049757</v>
      </c>
      <c r="Q8">
        <v>9.5850664136622381</v>
      </c>
      <c r="R8">
        <v>18.61937042459736</v>
      </c>
      <c r="S8">
        <v>11.586402195217561</v>
      </c>
      <c r="T8">
        <v>0</v>
      </c>
      <c r="U8">
        <v>51.754416212049328</v>
      </c>
      <c r="V8">
        <v>8.9977272088353413</v>
      </c>
      <c r="W8">
        <v>19.72791939198526</v>
      </c>
      <c r="X8">
        <v>64.790480918618925</v>
      </c>
      <c r="Y8">
        <v>0</v>
      </c>
      <c r="Z8">
        <v>0</v>
      </c>
      <c r="AA8">
        <v>12.317364000000003</v>
      </c>
      <c r="AB8">
        <v>5.7374452799999993</v>
      </c>
      <c r="AC8">
        <v>4.2505073280000003</v>
      </c>
      <c r="AD8">
        <v>8.0065281600000002</v>
      </c>
      <c r="AE8">
        <v>21.712535395200003</v>
      </c>
      <c r="AF8">
        <v>4.4427500000000002</v>
      </c>
      <c r="AG8">
        <v>25.615680959999999</v>
      </c>
      <c r="AH8">
        <v>20.546566559999995</v>
      </c>
      <c r="AI8">
        <v>0</v>
      </c>
      <c r="AJ8">
        <v>0</v>
      </c>
      <c r="AK8">
        <v>22.5747</v>
      </c>
      <c r="AL8">
        <v>52.013999999999996</v>
      </c>
      <c r="AM8">
        <v>6.9084523492063497</v>
      </c>
      <c r="AN8">
        <v>0</v>
      </c>
      <c r="AO8">
        <v>9.555235200000002</v>
      </c>
      <c r="AP8">
        <v>1.6878456000000002</v>
      </c>
      <c r="AQ8">
        <v>5.15306</v>
      </c>
      <c r="AR8">
        <v>21.819456000000002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29.850087521324077</v>
      </c>
      <c r="BB8">
        <f t="shared" si="0"/>
        <v>861.19729047941917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256.1713035175822</v>
      </c>
      <c r="L9">
        <v>10.998318284646095</v>
      </c>
      <c r="M9">
        <v>63.775078722447141</v>
      </c>
      <c r="N9">
        <v>51.88146023125438</v>
      </c>
      <c r="O9">
        <v>73.286782285391567</v>
      </c>
      <c r="P9">
        <v>27.530925362049757</v>
      </c>
      <c r="Q9">
        <v>9.5850664136622381</v>
      </c>
      <c r="R9">
        <v>18.61937042459736</v>
      </c>
      <c r="S9">
        <v>11.586402195217561</v>
      </c>
      <c r="T9">
        <v>0</v>
      </c>
      <c r="U9">
        <v>51.754416212049328</v>
      </c>
      <c r="V9">
        <v>8.9977272088353413</v>
      </c>
      <c r="W9">
        <v>19.72791939198526</v>
      </c>
      <c r="X9">
        <v>64.790480918618925</v>
      </c>
      <c r="Y9">
        <v>0</v>
      </c>
      <c r="Z9">
        <v>0</v>
      </c>
      <c r="AA9">
        <v>5.8984559999999995</v>
      </c>
      <c r="AB9">
        <v>5.7374452799999993</v>
      </c>
      <c r="AC9">
        <v>4.2505073280000003</v>
      </c>
      <c r="AD9">
        <v>8.0065281600000002</v>
      </c>
      <c r="AE9">
        <v>21.712535395200003</v>
      </c>
      <c r="AF9">
        <v>4.4427500000000002</v>
      </c>
      <c r="AG9">
        <v>25.615680959999999</v>
      </c>
      <c r="AH9">
        <v>10.273283279999998</v>
      </c>
      <c r="AI9">
        <v>0</v>
      </c>
      <c r="AJ9">
        <v>0</v>
      </c>
      <c r="AK9">
        <v>22.5747</v>
      </c>
      <c r="AL9">
        <v>52.013999999999996</v>
      </c>
      <c r="AM9">
        <v>6.9084523492063497</v>
      </c>
      <c r="AN9">
        <v>0</v>
      </c>
      <c r="AO9">
        <v>9.555235200000002</v>
      </c>
      <c r="AP9">
        <v>1.6878456000000002</v>
      </c>
      <c r="AQ9">
        <v>0</v>
      </c>
      <c r="AR9">
        <v>21.819456000000002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29.118271449724077</v>
      </c>
      <c r="BB9">
        <f t="shared" si="0"/>
        <v>840.08385527101927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256.1713035175822</v>
      </c>
      <c r="L10">
        <v>10.998318284646095</v>
      </c>
      <c r="M10">
        <v>63.775078722447141</v>
      </c>
      <c r="N10">
        <v>51.88146023125438</v>
      </c>
      <c r="O10">
        <v>73.286782285391567</v>
      </c>
      <c r="P10">
        <v>27.530925362049757</v>
      </c>
      <c r="Q10">
        <v>9.5850664136622381</v>
      </c>
      <c r="R10">
        <v>18.61937042459736</v>
      </c>
      <c r="S10">
        <v>11.586402195217561</v>
      </c>
      <c r="T10">
        <v>0</v>
      </c>
      <c r="U10">
        <v>51.754416212049328</v>
      </c>
      <c r="V10">
        <v>8.9977272088353413</v>
      </c>
      <c r="W10">
        <v>19.72791939198526</v>
      </c>
      <c r="X10">
        <v>64.790480918618925</v>
      </c>
      <c r="Y10">
        <v>0</v>
      </c>
      <c r="Z10">
        <v>2.89872</v>
      </c>
      <c r="AA10">
        <v>5.8984559999999995</v>
      </c>
      <c r="AB10">
        <v>5.7374452799999993</v>
      </c>
      <c r="AC10">
        <v>4.2505073280000003</v>
      </c>
      <c r="AD10">
        <v>8.0065281600000002</v>
      </c>
      <c r="AE10">
        <v>21.712535395200003</v>
      </c>
      <c r="AF10">
        <v>4.4427500000000002</v>
      </c>
      <c r="AG10">
        <v>25.615680959999999</v>
      </c>
      <c r="AH10">
        <v>10.273283279999998</v>
      </c>
      <c r="AI10">
        <v>0</v>
      </c>
      <c r="AJ10">
        <v>0</v>
      </c>
      <c r="AK10">
        <v>22.5747</v>
      </c>
      <c r="AL10">
        <v>52.013999999999996</v>
      </c>
      <c r="AM10">
        <v>6.9084523492063497</v>
      </c>
      <c r="AN10">
        <v>0</v>
      </c>
      <c r="AO10">
        <v>9.555235200000002</v>
      </c>
      <c r="AP10">
        <v>1.6878456000000002</v>
      </c>
      <c r="AQ10">
        <v>0</v>
      </c>
      <c r="AR10">
        <v>21.819456000000002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29.215378569724081</v>
      </c>
      <c r="BB10">
        <f t="shared" si="0"/>
        <v>842.88546815101938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256.1713035175822</v>
      </c>
      <c r="L11">
        <v>10.998318284646095</v>
      </c>
      <c r="M11">
        <v>63.775078722447141</v>
      </c>
      <c r="N11">
        <v>51.88146023125438</v>
      </c>
      <c r="O11">
        <v>73.286782285391567</v>
      </c>
      <c r="P11">
        <v>27.530925362049757</v>
      </c>
      <c r="Q11">
        <v>9.5850664136622381</v>
      </c>
      <c r="R11">
        <v>18.61937042459736</v>
      </c>
      <c r="S11">
        <v>11.586402195217561</v>
      </c>
      <c r="T11">
        <v>0</v>
      </c>
      <c r="U11">
        <v>51.754416212049328</v>
      </c>
      <c r="V11">
        <v>8.9977272088353413</v>
      </c>
      <c r="W11">
        <v>19.72791939198526</v>
      </c>
      <c r="X11">
        <v>64.790480918618925</v>
      </c>
      <c r="Y11">
        <v>0</v>
      </c>
      <c r="Z11">
        <v>2.89872</v>
      </c>
      <c r="AA11">
        <v>0</v>
      </c>
      <c r="AB11">
        <v>5.7374452799999993</v>
      </c>
      <c r="AC11">
        <v>4.2505073280000003</v>
      </c>
      <c r="AD11">
        <v>8.0065281600000002</v>
      </c>
      <c r="AE11">
        <v>21.712535395200003</v>
      </c>
      <c r="AF11">
        <v>4.4427500000000002</v>
      </c>
      <c r="AG11">
        <v>25.615680959999999</v>
      </c>
      <c r="AH11">
        <v>10.273283279999998</v>
      </c>
      <c r="AI11">
        <v>0</v>
      </c>
      <c r="AJ11">
        <v>0</v>
      </c>
      <c r="AK11">
        <v>22.5747</v>
      </c>
      <c r="AL11">
        <v>52.013999999999996</v>
      </c>
      <c r="AM11">
        <v>6.9084523492063497</v>
      </c>
      <c r="AN11">
        <v>0</v>
      </c>
      <c r="AO11">
        <v>9.555235200000002</v>
      </c>
      <c r="AP11">
        <v>2.2504607999999999</v>
      </c>
      <c r="AQ11">
        <v>0</v>
      </c>
      <c r="AR11">
        <v>23.516524799999999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29.093479927324079</v>
      </c>
      <c r="BB11">
        <f t="shared" si="0"/>
        <v>839.36859479341933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256.1713035175822</v>
      </c>
      <c r="L12">
        <v>10.998318284646095</v>
      </c>
      <c r="M12">
        <v>63.775078722447141</v>
      </c>
      <c r="N12">
        <v>51.88146023125438</v>
      </c>
      <c r="O12">
        <v>73.286782285391567</v>
      </c>
      <c r="P12">
        <v>27.530925362049757</v>
      </c>
      <c r="Q12">
        <v>9.5850664136622381</v>
      </c>
      <c r="R12">
        <v>18.61937042459736</v>
      </c>
      <c r="S12">
        <v>11.586402195217561</v>
      </c>
      <c r="T12">
        <v>0</v>
      </c>
      <c r="U12">
        <v>51.754416212049328</v>
      </c>
      <c r="V12">
        <v>8.9977272088353413</v>
      </c>
      <c r="W12">
        <v>19.72791939198526</v>
      </c>
      <c r="X12">
        <v>64.790480918618925</v>
      </c>
      <c r="Y12">
        <v>0</v>
      </c>
      <c r="Z12">
        <v>2.89872</v>
      </c>
      <c r="AA12">
        <v>0</v>
      </c>
      <c r="AB12">
        <v>5.7374452799999993</v>
      </c>
      <c r="AC12">
        <v>4.2505073280000003</v>
      </c>
      <c r="AD12">
        <v>8.0065281600000002</v>
      </c>
      <c r="AE12">
        <v>21.712535395200003</v>
      </c>
      <c r="AF12">
        <v>4.4427500000000002</v>
      </c>
      <c r="AG12">
        <v>25.615680959999999</v>
      </c>
      <c r="AH12">
        <v>10.273283279999998</v>
      </c>
      <c r="AI12">
        <v>0</v>
      </c>
      <c r="AJ12">
        <v>0</v>
      </c>
      <c r="AK12">
        <v>22.5747</v>
      </c>
      <c r="AL12">
        <v>52.013999999999996</v>
      </c>
      <c r="AM12">
        <v>6.9084523492063497</v>
      </c>
      <c r="AN12">
        <v>0</v>
      </c>
      <c r="AO12">
        <v>9.555235200000002</v>
      </c>
      <c r="AP12">
        <v>2.2504607999999999</v>
      </c>
      <c r="AQ12">
        <v>0</v>
      </c>
      <c r="AR12">
        <v>23.516524799999999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29.093479927324079</v>
      </c>
      <c r="BB12">
        <f t="shared" si="0"/>
        <v>839.36859479341933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256.1713035175822</v>
      </c>
      <c r="L13">
        <v>10.998318284646095</v>
      </c>
      <c r="M13">
        <v>63.775078722447141</v>
      </c>
      <c r="N13">
        <v>51.88146023125438</v>
      </c>
      <c r="O13">
        <v>73.286782285391567</v>
      </c>
      <c r="P13">
        <v>27.530925362049757</v>
      </c>
      <c r="Q13">
        <v>9.5850664136622381</v>
      </c>
      <c r="R13">
        <v>18.61937042459736</v>
      </c>
      <c r="S13">
        <v>11.586402195217561</v>
      </c>
      <c r="T13">
        <v>0</v>
      </c>
      <c r="U13">
        <v>51.754416212049328</v>
      </c>
      <c r="V13">
        <v>8.9977272088353413</v>
      </c>
      <c r="W13">
        <v>19.72791939198526</v>
      </c>
      <c r="X13">
        <v>64.790480918618925</v>
      </c>
      <c r="Y13">
        <v>0</v>
      </c>
      <c r="Z13">
        <v>2.89872</v>
      </c>
      <c r="AA13">
        <v>0</v>
      </c>
      <c r="AB13">
        <v>5.7374452799999993</v>
      </c>
      <c r="AC13">
        <v>4.2505073280000003</v>
      </c>
      <c r="AD13">
        <v>8.0065281600000002</v>
      </c>
      <c r="AE13">
        <v>21.712535395200003</v>
      </c>
      <c r="AF13">
        <v>4.4427500000000002</v>
      </c>
      <c r="AG13">
        <v>25.615680959999999</v>
      </c>
      <c r="AH13">
        <v>18.258993359999998</v>
      </c>
      <c r="AI13">
        <v>0</v>
      </c>
      <c r="AJ13">
        <v>0</v>
      </c>
      <c r="AK13">
        <v>22.5747</v>
      </c>
      <c r="AL13">
        <v>52.013999999999996</v>
      </c>
      <c r="AM13">
        <v>6.9084523492063497</v>
      </c>
      <c r="AN13">
        <v>0</v>
      </c>
      <c r="AO13">
        <v>9.555235200000002</v>
      </c>
      <c r="AP13">
        <v>2.2504607999999999</v>
      </c>
      <c r="AQ13">
        <v>0</v>
      </c>
      <c r="AR13">
        <v>23.516524799999999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29.361001478524084</v>
      </c>
      <c r="BB13">
        <f t="shared" si="0"/>
        <v>847.08678332221939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256.1713035175822</v>
      </c>
      <c r="L14">
        <v>10.998318284646095</v>
      </c>
      <c r="M14">
        <v>63.775078722447141</v>
      </c>
      <c r="N14">
        <v>51.88146023125438</v>
      </c>
      <c r="O14">
        <v>73.286782285391567</v>
      </c>
      <c r="P14">
        <v>27.530925362049757</v>
      </c>
      <c r="Q14">
        <v>9.5850664136622381</v>
      </c>
      <c r="R14">
        <v>18.61937042459736</v>
      </c>
      <c r="S14">
        <v>11.586402195217561</v>
      </c>
      <c r="T14">
        <v>0</v>
      </c>
      <c r="U14">
        <v>51.754416212049328</v>
      </c>
      <c r="V14">
        <v>8.9977272088353413</v>
      </c>
      <c r="W14">
        <v>19.72791939198526</v>
      </c>
      <c r="X14">
        <v>64.790480918618925</v>
      </c>
      <c r="Y14">
        <v>0</v>
      </c>
      <c r="Z14">
        <v>2.89872</v>
      </c>
      <c r="AA14">
        <v>0</v>
      </c>
      <c r="AB14">
        <v>5.7374452799999993</v>
      </c>
      <c r="AC14">
        <v>4.2505073280000003</v>
      </c>
      <c r="AD14">
        <v>8.0065281600000002</v>
      </c>
      <c r="AE14">
        <v>21.712535395200003</v>
      </c>
      <c r="AF14">
        <v>4.4427500000000002</v>
      </c>
      <c r="AG14">
        <v>25.615680959999999</v>
      </c>
      <c r="AH14">
        <v>20.546566559999995</v>
      </c>
      <c r="AI14">
        <v>0</v>
      </c>
      <c r="AJ14">
        <v>0</v>
      </c>
      <c r="AK14">
        <v>22.5747</v>
      </c>
      <c r="AL14">
        <v>52.013999999999996</v>
      </c>
      <c r="AM14">
        <v>6.9084523492063497</v>
      </c>
      <c r="AN14">
        <v>0</v>
      </c>
      <c r="AO14">
        <v>9.555235200000002</v>
      </c>
      <c r="AP14">
        <v>2.2504607999999999</v>
      </c>
      <c r="AQ14">
        <v>0</v>
      </c>
      <c r="AR14">
        <v>23.516524799999999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29.437634851324081</v>
      </c>
      <c r="BB14">
        <f t="shared" si="0"/>
        <v>849.29772314941931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199.99934906340059</v>
      </c>
      <c r="L15">
        <v>10.998318284646095</v>
      </c>
      <c r="M15">
        <v>63.775078722447141</v>
      </c>
      <c r="N15">
        <v>51.88146023125438</v>
      </c>
      <c r="O15">
        <v>73.286782285391567</v>
      </c>
      <c r="P15">
        <v>27.530925362049757</v>
      </c>
      <c r="Q15">
        <v>9.5850664136622381</v>
      </c>
      <c r="R15">
        <v>18.61937042459736</v>
      </c>
      <c r="S15">
        <v>11.586402195217561</v>
      </c>
      <c r="T15">
        <v>0</v>
      </c>
      <c r="U15">
        <v>51.754416212049328</v>
      </c>
      <c r="V15">
        <v>8.9977272088353413</v>
      </c>
      <c r="W15">
        <v>19.72791939198526</v>
      </c>
      <c r="X15">
        <v>64.790480918618925</v>
      </c>
      <c r="Y15">
        <v>0</v>
      </c>
      <c r="Z15">
        <v>2.89872</v>
      </c>
      <c r="AA15">
        <v>0</v>
      </c>
      <c r="AB15">
        <v>5.7374452799999993</v>
      </c>
      <c r="AC15">
        <v>4.2505073280000003</v>
      </c>
      <c r="AD15">
        <v>8.0065281600000002</v>
      </c>
      <c r="AE15">
        <v>21.712535395200003</v>
      </c>
      <c r="AF15">
        <v>4.4427500000000002</v>
      </c>
      <c r="AG15">
        <v>25.615680959999999</v>
      </c>
      <c r="AH15">
        <v>20.546566559999995</v>
      </c>
      <c r="AI15">
        <v>0</v>
      </c>
      <c r="AJ15">
        <v>0</v>
      </c>
      <c r="AK15">
        <v>22.5747</v>
      </c>
      <c r="AL15">
        <v>46.812599999999996</v>
      </c>
      <c r="AM15">
        <v>6.9084523492063497</v>
      </c>
      <c r="AN15">
        <v>0</v>
      </c>
      <c r="AO15">
        <v>9.555235200000002</v>
      </c>
      <c r="AP15">
        <v>5.5698904800000006</v>
      </c>
      <c r="AQ15">
        <v>0</v>
      </c>
      <c r="AR15">
        <v>21.819456000000002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27.435976877118943</v>
      </c>
      <c r="BB15">
        <f t="shared" si="0"/>
        <v>791.54838754944285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139.99942402440692</v>
      </c>
      <c r="L16">
        <v>10.998318284646095</v>
      </c>
      <c r="M16">
        <v>63.775078722447141</v>
      </c>
      <c r="N16">
        <v>51.88146023125438</v>
      </c>
      <c r="O16">
        <v>73.286782285391567</v>
      </c>
      <c r="P16">
        <v>27.530925362049757</v>
      </c>
      <c r="Q16">
        <v>9.5850664136622381</v>
      </c>
      <c r="R16">
        <v>18.61937042459736</v>
      </c>
      <c r="S16">
        <v>11.586402195217561</v>
      </c>
      <c r="T16">
        <v>0</v>
      </c>
      <c r="U16">
        <v>51.754416212049328</v>
      </c>
      <c r="V16">
        <v>8.9977272088353413</v>
      </c>
      <c r="W16">
        <v>19.72791939198526</v>
      </c>
      <c r="X16">
        <v>64.790480918618925</v>
      </c>
      <c r="Y16">
        <v>0</v>
      </c>
      <c r="Z16">
        <v>2.89872</v>
      </c>
      <c r="AA16">
        <v>0</v>
      </c>
      <c r="AB16">
        <v>5.7374452799999993</v>
      </c>
      <c r="AC16">
        <v>4.2505073280000003</v>
      </c>
      <c r="AD16">
        <v>8.0065281600000002</v>
      </c>
      <c r="AE16">
        <v>21.712535395200003</v>
      </c>
      <c r="AF16">
        <v>4.4427500000000002</v>
      </c>
      <c r="AG16">
        <v>25.615680959999999</v>
      </c>
      <c r="AH16">
        <v>20.546566559999995</v>
      </c>
      <c r="AI16">
        <v>0</v>
      </c>
      <c r="AJ16">
        <v>0</v>
      </c>
      <c r="AK16">
        <v>22.5747</v>
      </c>
      <c r="AL16">
        <v>46.812599999999996</v>
      </c>
      <c r="AM16">
        <v>6.9084523492063497</v>
      </c>
      <c r="AN16">
        <v>0</v>
      </c>
      <c r="AO16">
        <v>9.555235200000002</v>
      </c>
      <c r="AP16">
        <v>5.5698904800000006</v>
      </c>
      <c r="AQ16">
        <v>0</v>
      </c>
      <c r="AR16">
        <v>21.819456000000002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25.425979348218643</v>
      </c>
      <c r="BB16">
        <f t="shared" si="0"/>
        <v>733.55846003934937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139.99942402440692</v>
      </c>
      <c r="L17">
        <v>10.998318284646095</v>
      </c>
      <c r="M17">
        <v>63.775078722447141</v>
      </c>
      <c r="N17">
        <v>51.88146023125438</v>
      </c>
      <c r="O17">
        <v>73.286782285391567</v>
      </c>
      <c r="P17">
        <v>27.530925362049757</v>
      </c>
      <c r="Q17">
        <v>9.5850664136622381</v>
      </c>
      <c r="R17">
        <v>18.61937042459736</v>
      </c>
      <c r="S17">
        <v>11.586402195217561</v>
      </c>
      <c r="T17">
        <v>0</v>
      </c>
      <c r="U17">
        <v>51.754416212049328</v>
      </c>
      <c r="V17">
        <v>8.9977272088353413</v>
      </c>
      <c r="W17">
        <v>19.72791939198526</v>
      </c>
      <c r="X17">
        <v>64.790480918618925</v>
      </c>
      <c r="Y17">
        <v>0</v>
      </c>
      <c r="Z17">
        <v>2.89872</v>
      </c>
      <c r="AA17">
        <v>0</v>
      </c>
      <c r="AB17">
        <v>5.7374452799999993</v>
      </c>
      <c r="AC17">
        <v>4.2505073280000003</v>
      </c>
      <c r="AD17">
        <v>12.009792240000001</v>
      </c>
      <c r="AE17">
        <v>21.712535395200003</v>
      </c>
      <c r="AF17">
        <v>4.4427500000000002</v>
      </c>
      <c r="AG17">
        <v>25.615680959999999</v>
      </c>
      <c r="AH17">
        <v>20.546566559999995</v>
      </c>
      <c r="AI17">
        <v>0</v>
      </c>
      <c r="AJ17">
        <v>0</v>
      </c>
      <c r="AK17">
        <v>22.5747</v>
      </c>
      <c r="AL17">
        <v>46.812599999999996</v>
      </c>
      <c r="AM17">
        <v>6.9084523492063497</v>
      </c>
      <c r="AN17">
        <v>0</v>
      </c>
      <c r="AO17">
        <v>9.555235200000002</v>
      </c>
      <c r="AP17">
        <v>2.2504607999999999</v>
      </c>
      <c r="AQ17">
        <v>0</v>
      </c>
      <c r="AR17">
        <v>21.819456000000002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25.448887581018639</v>
      </c>
      <c r="BB17">
        <f t="shared" si="0"/>
        <v>734.21938620654942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139.99942402440692</v>
      </c>
      <c r="L18">
        <v>10.998318284646095</v>
      </c>
      <c r="M18">
        <v>63.775078722447141</v>
      </c>
      <c r="N18">
        <v>51.88146023125438</v>
      </c>
      <c r="O18">
        <v>73.286782285391567</v>
      </c>
      <c r="P18">
        <v>27.530925362049757</v>
      </c>
      <c r="Q18">
        <v>9.5850664136622381</v>
      </c>
      <c r="R18">
        <v>18.61937042459736</v>
      </c>
      <c r="S18">
        <v>11.586402195217561</v>
      </c>
      <c r="T18">
        <v>0</v>
      </c>
      <c r="U18">
        <v>51.754416212049328</v>
      </c>
      <c r="V18">
        <v>8.9977272088353413</v>
      </c>
      <c r="W18">
        <v>19.72791939198526</v>
      </c>
      <c r="X18">
        <v>64.790480918618925</v>
      </c>
      <c r="Y18">
        <v>0</v>
      </c>
      <c r="Z18">
        <v>2.89872</v>
      </c>
      <c r="AA18">
        <v>0</v>
      </c>
      <c r="AB18">
        <v>5.7374452799999993</v>
      </c>
      <c r="AC18">
        <v>4.2505073280000003</v>
      </c>
      <c r="AD18">
        <v>12.009792240000001</v>
      </c>
      <c r="AE18">
        <v>21.712535395200003</v>
      </c>
      <c r="AF18">
        <v>4.4427500000000002</v>
      </c>
      <c r="AG18">
        <v>25.615680959999999</v>
      </c>
      <c r="AH18">
        <v>20.546566559999995</v>
      </c>
      <c r="AI18">
        <v>0</v>
      </c>
      <c r="AJ18">
        <v>0</v>
      </c>
      <c r="AK18">
        <v>22.5747</v>
      </c>
      <c r="AL18">
        <v>46.812599999999996</v>
      </c>
      <c r="AM18">
        <v>6.9084523492063497</v>
      </c>
      <c r="AN18">
        <v>0</v>
      </c>
      <c r="AO18">
        <v>9.555235200000002</v>
      </c>
      <c r="AP18">
        <v>2.2504607999999999</v>
      </c>
      <c r="AQ18">
        <v>0</v>
      </c>
      <c r="AR18">
        <v>21.819456000000002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25.448887581018639</v>
      </c>
      <c r="BB18">
        <f t="shared" si="0"/>
        <v>734.21938620654942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139.99942402440692</v>
      </c>
      <c r="L19">
        <v>10.998318284646095</v>
      </c>
      <c r="M19">
        <v>63.775078722447141</v>
      </c>
      <c r="N19">
        <v>51.88146023125438</v>
      </c>
      <c r="O19">
        <v>73.286782285391567</v>
      </c>
      <c r="P19">
        <v>27.530925362049757</v>
      </c>
      <c r="Q19">
        <v>9.5850664136622381</v>
      </c>
      <c r="R19">
        <v>18.61937042459736</v>
      </c>
      <c r="S19">
        <v>11.586402195217561</v>
      </c>
      <c r="T19">
        <v>0</v>
      </c>
      <c r="U19">
        <v>51.754416212049328</v>
      </c>
      <c r="V19">
        <v>8.9977272088353413</v>
      </c>
      <c r="W19">
        <v>19.72791939198526</v>
      </c>
      <c r="X19">
        <v>64.790480918618925</v>
      </c>
      <c r="Y19">
        <v>0</v>
      </c>
      <c r="Z19">
        <v>2.89872</v>
      </c>
      <c r="AA19">
        <v>0</v>
      </c>
      <c r="AB19">
        <v>5.7374452799999993</v>
      </c>
      <c r="AC19">
        <v>4.2505073280000003</v>
      </c>
      <c r="AD19">
        <v>12.009792240000001</v>
      </c>
      <c r="AE19">
        <v>21.712535395200003</v>
      </c>
      <c r="AF19">
        <v>4.4427500000000002</v>
      </c>
      <c r="AG19">
        <v>25.615680959999999</v>
      </c>
      <c r="AH19">
        <v>20.546566559999995</v>
      </c>
      <c r="AI19">
        <v>0</v>
      </c>
      <c r="AJ19">
        <v>0</v>
      </c>
      <c r="AK19">
        <v>22.5747</v>
      </c>
      <c r="AL19">
        <v>49.846749999999993</v>
      </c>
      <c r="AM19">
        <v>6.9084523492063497</v>
      </c>
      <c r="AN19">
        <v>0</v>
      </c>
      <c r="AO19">
        <v>9.555235200000002</v>
      </c>
      <c r="AP19">
        <v>2.5317684000000003</v>
      </c>
      <c r="AQ19">
        <v>0</v>
      </c>
      <c r="AR19">
        <v>21.819456000000002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25.559955147397982</v>
      </c>
      <c r="BB19">
        <f t="shared" si="0"/>
        <v>737.42377624017024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139.99942402440692</v>
      </c>
      <c r="L20">
        <v>10.998318284646095</v>
      </c>
      <c r="M20">
        <v>63.775078722447141</v>
      </c>
      <c r="N20">
        <v>51.88146023125438</v>
      </c>
      <c r="O20">
        <v>73.286782285391567</v>
      </c>
      <c r="P20">
        <v>27.530925362049757</v>
      </c>
      <c r="Q20">
        <v>9.5850664136622381</v>
      </c>
      <c r="R20">
        <v>18.61937042459736</v>
      </c>
      <c r="S20">
        <v>11.586402195217561</v>
      </c>
      <c r="T20">
        <v>0</v>
      </c>
      <c r="U20">
        <v>51.754416212049328</v>
      </c>
      <c r="V20">
        <v>8.9977272088353413</v>
      </c>
      <c r="W20">
        <v>19.72791939198526</v>
      </c>
      <c r="X20">
        <v>64.790480918618925</v>
      </c>
      <c r="Y20">
        <v>0</v>
      </c>
      <c r="Z20">
        <v>2.89872</v>
      </c>
      <c r="AA20">
        <v>0</v>
      </c>
      <c r="AB20">
        <v>5.7374452799999993</v>
      </c>
      <c r="AC20">
        <v>4.2505073280000003</v>
      </c>
      <c r="AD20">
        <v>12.009792240000001</v>
      </c>
      <c r="AE20">
        <v>21.712535395200003</v>
      </c>
      <c r="AF20">
        <v>4.4427500000000002</v>
      </c>
      <c r="AG20">
        <v>25.615680959999999</v>
      </c>
      <c r="AH20">
        <v>20.546566559999995</v>
      </c>
      <c r="AI20">
        <v>0</v>
      </c>
      <c r="AJ20">
        <v>0</v>
      </c>
      <c r="AK20">
        <v>22.5747</v>
      </c>
      <c r="AL20">
        <v>49.846749999999993</v>
      </c>
      <c r="AM20">
        <v>6.9084523492063497</v>
      </c>
      <c r="AN20">
        <v>0</v>
      </c>
      <c r="AO20">
        <v>9.555235200000002</v>
      </c>
      <c r="AP20">
        <v>2.5317684000000003</v>
      </c>
      <c r="AQ20">
        <v>0</v>
      </c>
      <c r="AR20">
        <v>21.819456000000002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25.559955147397982</v>
      </c>
      <c r="BB20">
        <f t="shared" si="0"/>
        <v>737.42377624017024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139.99942402440692</v>
      </c>
      <c r="L21">
        <v>10.998318284646095</v>
      </c>
      <c r="M21">
        <v>63.775078722447141</v>
      </c>
      <c r="N21">
        <v>51.88146023125438</v>
      </c>
      <c r="O21">
        <v>73.286782285391567</v>
      </c>
      <c r="P21">
        <v>26.681354893095254</v>
      </c>
      <c r="Q21">
        <v>9.5850664136622381</v>
      </c>
      <c r="R21">
        <v>18.61937042459736</v>
      </c>
      <c r="S21">
        <v>11.586402195217561</v>
      </c>
      <c r="T21">
        <v>0</v>
      </c>
      <c r="U21">
        <v>51.754416212049328</v>
      </c>
      <c r="V21">
        <v>8.9977272088353413</v>
      </c>
      <c r="W21">
        <v>19.72791939198526</v>
      </c>
      <c r="X21">
        <v>64.790480918618925</v>
      </c>
      <c r="Y21">
        <v>0</v>
      </c>
      <c r="Z21">
        <v>2.89872</v>
      </c>
      <c r="AA21">
        <v>0</v>
      </c>
      <c r="AB21">
        <v>5.7374452799999993</v>
      </c>
      <c r="AC21">
        <v>4.2505073280000003</v>
      </c>
      <c r="AD21">
        <v>12.009792240000001</v>
      </c>
      <c r="AE21">
        <v>21.712535395200003</v>
      </c>
      <c r="AF21">
        <v>4.4427500000000002</v>
      </c>
      <c r="AG21">
        <v>25.615680959999999</v>
      </c>
      <c r="AH21">
        <v>20.546566559999995</v>
      </c>
      <c r="AI21">
        <v>0</v>
      </c>
      <c r="AJ21">
        <v>0</v>
      </c>
      <c r="AK21">
        <v>22.5747</v>
      </c>
      <c r="AL21">
        <v>49.846749999999993</v>
      </c>
      <c r="AM21">
        <v>6.9084523492063497</v>
      </c>
      <c r="AN21">
        <v>0</v>
      </c>
      <c r="AO21">
        <v>9.555235200000002</v>
      </c>
      <c r="AP21">
        <v>2.5317684000000003</v>
      </c>
      <c r="AQ21">
        <v>0</v>
      </c>
      <c r="AR21">
        <v>21.819456000000002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25.531494536688012</v>
      </c>
      <c r="BB21">
        <f t="shared" si="0"/>
        <v>736.60266638192581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139.99942402440692</v>
      </c>
      <c r="L22">
        <v>10.998318284646095</v>
      </c>
      <c r="M22">
        <v>63.775078722447141</v>
      </c>
      <c r="N22">
        <v>51.88146023125438</v>
      </c>
      <c r="O22">
        <v>73.286782285391567</v>
      </c>
      <c r="P22">
        <v>26.681354893095254</v>
      </c>
      <c r="Q22">
        <v>9.5850664136622381</v>
      </c>
      <c r="R22">
        <v>18.61937042459736</v>
      </c>
      <c r="S22">
        <v>11.586402195217561</v>
      </c>
      <c r="T22">
        <v>0</v>
      </c>
      <c r="U22">
        <v>51.754416212049328</v>
      </c>
      <c r="V22">
        <v>8.9977272088353413</v>
      </c>
      <c r="W22">
        <v>19.72791939198526</v>
      </c>
      <c r="X22">
        <v>64.790480918618925</v>
      </c>
      <c r="Y22">
        <v>0</v>
      </c>
      <c r="Z22">
        <v>2.89872</v>
      </c>
      <c r="AA22">
        <v>0</v>
      </c>
      <c r="AB22">
        <v>5.7374452799999993</v>
      </c>
      <c r="AC22">
        <v>4.2505073280000003</v>
      </c>
      <c r="AD22">
        <v>12.009792240000001</v>
      </c>
      <c r="AE22">
        <v>21.712535395200003</v>
      </c>
      <c r="AF22">
        <v>4.4427500000000002</v>
      </c>
      <c r="AG22">
        <v>25.615680959999999</v>
      </c>
      <c r="AH22">
        <v>20.546566559999995</v>
      </c>
      <c r="AI22">
        <v>0</v>
      </c>
      <c r="AJ22">
        <v>0</v>
      </c>
      <c r="AK22">
        <v>22.5747</v>
      </c>
      <c r="AL22">
        <v>49.846749999999993</v>
      </c>
      <c r="AM22">
        <v>6.9084523492063497</v>
      </c>
      <c r="AN22">
        <v>0</v>
      </c>
      <c r="AO22">
        <v>9.555235200000002</v>
      </c>
      <c r="AP22">
        <v>2.5317684000000003</v>
      </c>
      <c r="AQ22">
        <v>0</v>
      </c>
      <c r="AR22">
        <v>21.819456000000002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25.531494536688012</v>
      </c>
      <c r="BB22">
        <f t="shared" si="0"/>
        <v>736.60266638192581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139.99942402440692</v>
      </c>
      <c r="L23">
        <v>10.998318284646095</v>
      </c>
      <c r="M23">
        <v>63.775078722447141</v>
      </c>
      <c r="N23">
        <v>51.88146023125438</v>
      </c>
      <c r="O23">
        <v>73.286782285391567</v>
      </c>
      <c r="P23">
        <v>26.681354893095254</v>
      </c>
      <c r="Q23">
        <v>9.5850664136622381</v>
      </c>
      <c r="R23">
        <v>18.61937042459736</v>
      </c>
      <c r="S23">
        <v>11.586402195217561</v>
      </c>
      <c r="T23">
        <v>0</v>
      </c>
      <c r="U23">
        <v>51.754416212049328</v>
      </c>
      <c r="V23">
        <v>8.9977272088353413</v>
      </c>
      <c r="W23">
        <v>19.999960227272727</v>
      </c>
      <c r="X23">
        <v>64.790480918618925</v>
      </c>
      <c r="Y23">
        <v>0</v>
      </c>
      <c r="Z23">
        <v>2.89872</v>
      </c>
      <c r="AA23">
        <v>0</v>
      </c>
      <c r="AB23">
        <v>5.7374452799999993</v>
      </c>
      <c r="AC23">
        <v>4.2505073280000003</v>
      </c>
      <c r="AD23">
        <v>12.009792240000001</v>
      </c>
      <c r="AE23">
        <v>21.712535395200003</v>
      </c>
      <c r="AF23">
        <v>4.4427500000000002</v>
      </c>
      <c r="AG23">
        <v>25.615680959999999</v>
      </c>
      <c r="AH23">
        <v>20.546566559999995</v>
      </c>
      <c r="AI23">
        <v>0</v>
      </c>
      <c r="AJ23">
        <v>0</v>
      </c>
      <c r="AK23">
        <v>22.5747</v>
      </c>
      <c r="AL23">
        <v>49.846749999999993</v>
      </c>
      <c r="AM23">
        <v>6.9084523492063497</v>
      </c>
      <c r="AN23">
        <v>0</v>
      </c>
      <c r="AO23">
        <v>9.555235200000002</v>
      </c>
      <c r="AP23">
        <v>2.5317684000000003</v>
      </c>
      <c r="AQ23">
        <v>0</v>
      </c>
      <c r="AR23">
        <v>21.819456000000002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25.540608124329228</v>
      </c>
      <c r="BB23">
        <f t="shared" si="0"/>
        <v>736.86559362957212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139.99942402440692</v>
      </c>
      <c r="L24">
        <v>10.998318284646095</v>
      </c>
      <c r="M24">
        <v>63.775078722447141</v>
      </c>
      <c r="N24">
        <v>51.88146023125438</v>
      </c>
      <c r="O24">
        <v>73.286782285391567</v>
      </c>
      <c r="P24">
        <v>26.681354893095254</v>
      </c>
      <c r="Q24">
        <v>9.5850664136622381</v>
      </c>
      <c r="R24">
        <v>18.61937042459736</v>
      </c>
      <c r="S24">
        <v>11.586402195217561</v>
      </c>
      <c r="T24">
        <v>0</v>
      </c>
      <c r="U24">
        <v>51.754416212049328</v>
      </c>
      <c r="V24">
        <v>8.9977272088353413</v>
      </c>
      <c r="W24">
        <v>19.999960227272727</v>
      </c>
      <c r="X24">
        <v>64.790480918618925</v>
      </c>
      <c r="Y24">
        <v>0</v>
      </c>
      <c r="Z24">
        <v>2.89872</v>
      </c>
      <c r="AA24">
        <v>0</v>
      </c>
      <c r="AB24">
        <v>5.7374452799999993</v>
      </c>
      <c r="AC24">
        <v>4.2505073280000003</v>
      </c>
      <c r="AD24">
        <v>12.009792240000001</v>
      </c>
      <c r="AE24">
        <v>21.712535395200003</v>
      </c>
      <c r="AF24">
        <v>4.4427500000000002</v>
      </c>
      <c r="AG24">
        <v>25.615680959999999</v>
      </c>
      <c r="AH24">
        <v>20.546566559999995</v>
      </c>
      <c r="AI24">
        <v>0</v>
      </c>
      <c r="AJ24">
        <v>0</v>
      </c>
      <c r="AK24">
        <v>22.5747</v>
      </c>
      <c r="AL24">
        <v>49.846749999999993</v>
      </c>
      <c r="AM24">
        <v>6.9084523492063497</v>
      </c>
      <c r="AN24">
        <v>0</v>
      </c>
      <c r="AO24">
        <v>9.555235200000002</v>
      </c>
      <c r="AP24">
        <v>2.5317684000000003</v>
      </c>
      <c r="AQ24">
        <v>10.30612</v>
      </c>
      <c r="AR24">
        <v>21.819456000000002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25.885863144329228</v>
      </c>
      <c r="BB24">
        <f t="shared" si="0"/>
        <v>746.826458609572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139.99942402440692</v>
      </c>
      <c r="L25">
        <v>10.998318284646095</v>
      </c>
      <c r="M25">
        <v>63.775078722447141</v>
      </c>
      <c r="N25">
        <v>51.88146023125438</v>
      </c>
      <c r="O25">
        <v>73.286782285391567</v>
      </c>
      <c r="P25">
        <v>26.681354893095254</v>
      </c>
      <c r="Q25">
        <v>9.5850664136622381</v>
      </c>
      <c r="R25">
        <v>18.61937042459736</v>
      </c>
      <c r="S25">
        <v>11.586402195217561</v>
      </c>
      <c r="T25">
        <v>0</v>
      </c>
      <c r="U25">
        <v>50.884683231312003</v>
      </c>
      <c r="V25">
        <v>8.9977272088353413</v>
      </c>
      <c r="W25">
        <v>19.999960227272727</v>
      </c>
      <c r="X25">
        <v>64.790480918618925</v>
      </c>
      <c r="Y25">
        <v>0</v>
      </c>
      <c r="Z25">
        <v>2.89872</v>
      </c>
      <c r="AA25">
        <v>5.8984559999999995</v>
      </c>
      <c r="AB25">
        <v>9.9527112000000013</v>
      </c>
      <c r="AC25">
        <v>4.2505073280000003</v>
      </c>
      <c r="AD25">
        <v>12.009792240000001</v>
      </c>
      <c r="AE25">
        <v>21.712535395200003</v>
      </c>
      <c r="AF25">
        <v>4.4427500000000002</v>
      </c>
      <c r="AG25">
        <v>25.615680959999999</v>
      </c>
      <c r="AH25">
        <v>20.546566559999995</v>
      </c>
      <c r="AI25">
        <v>0</v>
      </c>
      <c r="AJ25">
        <v>0</v>
      </c>
      <c r="AK25">
        <v>22.5747</v>
      </c>
      <c r="AL25">
        <v>49.846749999999993</v>
      </c>
      <c r="AM25">
        <v>6.9084523492063497</v>
      </c>
      <c r="AN25">
        <v>0</v>
      </c>
      <c r="AO25">
        <v>9.555235200000002</v>
      </c>
      <c r="AP25">
        <v>2.5317684000000003</v>
      </c>
      <c r="AQ25">
        <v>10.30612</v>
      </c>
      <c r="AR25">
        <v>21.819456000000002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26.195537097775471</v>
      </c>
      <c r="BB25">
        <f t="shared" si="0"/>
        <v>755.7607735953884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139.99942402440692</v>
      </c>
      <c r="L26">
        <v>10.998318284646095</v>
      </c>
      <c r="M26">
        <v>63.775078722447141</v>
      </c>
      <c r="N26">
        <v>51.88146023125438</v>
      </c>
      <c r="O26">
        <v>73.286782285391567</v>
      </c>
      <c r="P26">
        <v>26.681354893095254</v>
      </c>
      <c r="Q26">
        <v>9.5850664136622381</v>
      </c>
      <c r="R26">
        <v>18.61937042459736</v>
      </c>
      <c r="S26">
        <v>11.586402195217561</v>
      </c>
      <c r="T26">
        <v>0</v>
      </c>
      <c r="U26">
        <v>50.884683231312003</v>
      </c>
      <c r="V26">
        <v>8.9977272088353413</v>
      </c>
      <c r="W26">
        <v>19.999960227272727</v>
      </c>
      <c r="X26">
        <v>64.790480918618925</v>
      </c>
      <c r="Y26">
        <v>0</v>
      </c>
      <c r="Z26">
        <v>2.89872</v>
      </c>
      <c r="AA26">
        <v>5.8984559999999995</v>
      </c>
      <c r="AB26">
        <v>11.533435920000001</v>
      </c>
      <c r="AC26">
        <v>7.7739541920000006</v>
      </c>
      <c r="AD26">
        <v>12.009792240000001</v>
      </c>
      <c r="AE26">
        <v>21.712535395200003</v>
      </c>
      <c r="AF26">
        <v>4.4427500000000002</v>
      </c>
      <c r="AG26">
        <v>25.615680959999999</v>
      </c>
      <c r="AH26">
        <v>20.546566559999995</v>
      </c>
      <c r="AI26">
        <v>0</v>
      </c>
      <c r="AJ26">
        <v>0</v>
      </c>
      <c r="AK26">
        <v>22.5747</v>
      </c>
      <c r="AL26">
        <v>49.846749999999993</v>
      </c>
      <c r="AM26">
        <v>6.9084523492063497</v>
      </c>
      <c r="AN26">
        <v>0</v>
      </c>
      <c r="AO26">
        <v>9.555235200000002</v>
      </c>
      <c r="AP26">
        <v>2.5317684000000003</v>
      </c>
      <c r="AQ26">
        <v>10.30612</v>
      </c>
      <c r="AR26">
        <v>21.819456000000002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26.36652644177547</v>
      </c>
      <c r="BB26">
        <f t="shared" si="0"/>
        <v>760.69395583538835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139.99942402440692</v>
      </c>
      <c r="L27">
        <v>10.998318284646095</v>
      </c>
      <c r="M27">
        <v>63.775078722447141</v>
      </c>
      <c r="N27">
        <v>51.88146023125438</v>
      </c>
      <c r="O27">
        <v>73.286782285391567</v>
      </c>
      <c r="P27">
        <v>26.681354893095254</v>
      </c>
      <c r="Q27">
        <v>9.5850664136622381</v>
      </c>
      <c r="R27">
        <v>18.61937042459736</v>
      </c>
      <c r="S27">
        <v>11.586402195217561</v>
      </c>
      <c r="T27">
        <v>0</v>
      </c>
      <c r="U27">
        <v>50.884683231312003</v>
      </c>
      <c r="V27">
        <v>8.9977272088353413</v>
      </c>
      <c r="W27">
        <v>19.999960227272727</v>
      </c>
      <c r="X27">
        <v>64.790480918618925</v>
      </c>
      <c r="Y27">
        <v>0</v>
      </c>
      <c r="Z27">
        <v>2.89872</v>
      </c>
      <c r="AA27">
        <v>5.8984559999999995</v>
      </c>
      <c r="AB27">
        <v>11.533435920000001</v>
      </c>
      <c r="AC27">
        <v>8.5010146560000006</v>
      </c>
      <c r="AD27">
        <v>12.009792240000001</v>
      </c>
      <c r="AE27">
        <v>21.712535395200003</v>
      </c>
      <c r="AF27">
        <v>4.4427500000000002</v>
      </c>
      <c r="AG27">
        <v>25.615680959999999</v>
      </c>
      <c r="AH27">
        <v>20.546566559999995</v>
      </c>
      <c r="AI27">
        <v>0</v>
      </c>
      <c r="AJ27">
        <v>0</v>
      </c>
      <c r="AK27">
        <v>22.5747</v>
      </c>
      <c r="AL27">
        <v>46.812599999999996</v>
      </c>
      <c r="AM27">
        <v>6.9084523492063497</v>
      </c>
      <c r="AN27">
        <v>0</v>
      </c>
      <c r="AO27">
        <v>9.555235200000002</v>
      </c>
      <c r="AP27">
        <v>2.5317684000000003</v>
      </c>
      <c r="AQ27">
        <v>10.30612</v>
      </c>
      <c r="AR27">
        <v>21.819456000000002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26.289239064996124</v>
      </c>
      <c r="BB27">
        <f t="shared" si="0"/>
        <v>758.46415367616783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139.99942402440692</v>
      </c>
      <c r="L28">
        <v>10.998318284646095</v>
      </c>
      <c r="M28">
        <v>63.775078722447141</v>
      </c>
      <c r="N28">
        <v>51.88146023125438</v>
      </c>
      <c r="O28">
        <v>73.286782285391567</v>
      </c>
      <c r="P28">
        <v>26.681354893095254</v>
      </c>
      <c r="Q28">
        <v>9.5850664136622381</v>
      </c>
      <c r="R28">
        <v>18.61937042459736</v>
      </c>
      <c r="S28">
        <v>11.586402195217561</v>
      </c>
      <c r="T28">
        <v>0</v>
      </c>
      <c r="U28">
        <v>50.884683231312003</v>
      </c>
      <c r="V28">
        <v>8.9977272088353413</v>
      </c>
      <c r="W28">
        <v>19.999960227272727</v>
      </c>
      <c r="X28">
        <v>64.790480918618925</v>
      </c>
      <c r="Y28">
        <v>0</v>
      </c>
      <c r="Z28">
        <v>2.89872</v>
      </c>
      <c r="AA28">
        <v>12.317364000000003</v>
      </c>
      <c r="AB28">
        <v>11.533435920000001</v>
      </c>
      <c r="AC28">
        <v>8.5010146560000006</v>
      </c>
      <c r="AD28">
        <v>12.009792240000001</v>
      </c>
      <c r="AE28">
        <v>21.712535395200003</v>
      </c>
      <c r="AF28">
        <v>4.4427500000000002</v>
      </c>
      <c r="AG28">
        <v>25.615680959999999</v>
      </c>
      <c r="AH28">
        <v>20.546566559999995</v>
      </c>
      <c r="AI28">
        <v>1.1182032</v>
      </c>
      <c r="AJ28">
        <v>0</v>
      </c>
      <c r="AK28">
        <v>22.5747</v>
      </c>
      <c r="AL28">
        <v>46.812599999999996</v>
      </c>
      <c r="AM28">
        <v>6.9084523492063497</v>
      </c>
      <c r="AN28">
        <v>0</v>
      </c>
      <c r="AO28">
        <v>9.555235200000002</v>
      </c>
      <c r="AP28">
        <v>2.5317684000000003</v>
      </c>
      <c r="AQ28">
        <v>15.45918</v>
      </c>
      <c r="AR28">
        <v>21.819456000000002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26.714360019796125</v>
      </c>
      <c r="BB28">
        <f t="shared" si="0"/>
        <v>770.72920392136768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140.00312512215362</v>
      </c>
      <c r="L29">
        <v>10.998318284646095</v>
      </c>
      <c r="M29">
        <v>63.775078722447141</v>
      </c>
      <c r="N29">
        <v>51.88146023125438</v>
      </c>
      <c r="O29">
        <v>73.286782285391567</v>
      </c>
      <c r="P29">
        <v>26.681354893095254</v>
      </c>
      <c r="Q29">
        <v>9.5870034466251788</v>
      </c>
      <c r="R29">
        <v>18.621560423332511</v>
      </c>
      <c r="S29">
        <v>11.588390668248319</v>
      </c>
      <c r="T29">
        <v>0</v>
      </c>
      <c r="U29">
        <v>50.884683231312003</v>
      </c>
      <c r="V29">
        <v>8.9977272088353413</v>
      </c>
      <c r="W29">
        <v>19.999960227272727</v>
      </c>
      <c r="X29">
        <v>64.790480918618925</v>
      </c>
      <c r="Y29">
        <v>0</v>
      </c>
      <c r="Z29">
        <v>5.7568579199999999</v>
      </c>
      <c r="AA29">
        <v>12.317364000000003</v>
      </c>
      <c r="AB29">
        <v>11.533435920000001</v>
      </c>
      <c r="AC29">
        <v>8.5010146560000006</v>
      </c>
      <c r="AD29">
        <v>12.009792240000001</v>
      </c>
      <c r="AE29">
        <v>21.712535395200003</v>
      </c>
      <c r="AF29">
        <v>4.4427500000000002</v>
      </c>
      <c r="AG29">
        <v>25.615680959999999</v>
      </c>
      <c r="AH29">
        <v>20.546566559999995</v>
      </c>
      <c r="AI29">
        <v>1.1182032</v>
      </c>
      <c r="AJ29">
        <v>0</v>
      </c>
      <c r="AK29">
        <v>22.5747</v>
      </c>
      <c r="AL29">
        <v>46.812599999999996</v>
      </c>
      <c r="AM29">
        <v>6.9084523492063497</v>
      </c>
      <c r="AN29">
        <v>0</v>
      </c>
      <c r="AO29">
        <v>9.555235200000002</v>
      </c>
      <c r="AP29">
        <v>2.5317684000000003</v>
      </c>
      <c r="AQ29">
        <v>15.45918</v>
      </c>
      <c r="AR29">
        <v>21.819456000000002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26.81043644406418</v>
      </c>
      <c r="BB29">
        <f t="shared" si="0"/>
        <v>773.50108201957528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140.00312512215362</v>
      </c>
      <c r="L30">
        <v>10.998318284646095</v>
      </c>
      <c r="M30">
        <v>63.775078722447141</v>
      </c>
      <c r="N30">
        <v>51.88146023125438</v>
      </c>
      <c r="O30">
        <v>73.286782285391567</v>
      </c>
      <c r="P30">
        <v>26.681354893095254</v>
      </c>
      <c r="Q30">
        <v>9.5870034466251788</v>
      </c>
      <c r="R30">
        <v>18.621560423332511</v>
      </c>
      <c r="S30">
        <v>11.588390668248319</v>
      </c>
      <c r="T30">
        <v>0</v>
      </c>
      <c r="U30">
        <v>50.884683231312003</v>
      </c>
      <c r="V30">
        <v>8.9977272088353413</v>
      </c>
      <c r="W30">
        <v>19.999960227272727</v>
      </c>
      <c r="X30">
        <v>64.790480918618925</v>
      </c>
      <c r="Y30">
        <v>0</v>
      </c>
      <c r="Z30">
        <v>5.7568579199999999</v>
      </c>
      <c r="AA30">
        <v>12.317364000000003</v>
      </c>
      <c r="AB30">
        <v>11.533435920000001</v>
      </c>
      <c r="AC30">
        <v>8.5010146560000006</v>
      </c>
      <c r="AD30">
        <v>12.009792240000001</v>
      </c>
      <c r="AE30">
        <v>21.712535395200003</v>
      </c>
      <c r="AF30">
        <v>4.4427500000000002</v>
      </c>
      <c r="AG30">
        <v>25.615680959999999</v>
      </c>
      <c r="AH30">
        <v>20.546566559999995</v>
      </c>
      <c r="AI30">
        <v>1.1182032</v>
      </c>
      <c r="AJ30">
        <v>0</v>
      </c>
      <c r="AK30">
        <v>22.5747</v>
      </c>
      <c r="AL30">
        <v>46.812599999999996</v>
      </c>
      <c r="AM30">
        <v>6.9084523492063497</v>
      </c>
      <c r="AN30">
        <v>0</v>
      </c>
      <c r="AO30">
        <v>9.555235200000002</v>
      </c>
      <c r="AP30">
        <v>2.5317684000000003</v>
      </c>
      <c r="AQ30">
        <v>15.45918</v>
      </c>
      <c r="AR30">
        <v>21.819456000000002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26.81043644406418</v>
      </c>
      <c r="BB30">
        <f t="shared" si="0"/>
        <v>773.50108201957528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140.00312512215362</v>
      </c>
      <c r="L31">
        <v>10.998318284646095</v>
      </c>
      <c r="M31">
        <v>63.775078722447141</v>
      </c>
      <c r="N31">
        <v>51.88146023125438</v>
      </c>
      <c r="O31">
        <v>73.286782285391567</v>
      </c>
      <c r="P31">
        <v>26.675097723614623</v>
      </c>
      <c r="Q31">
        <v>9.5870034466251788</v>
      </c>
      <c r="R31">
        <v>18.621560423332511</v>
      </c>
      <c r="S31">
        <v>11.588390668248319</v>
      </c>
      <c r="T31">
        <v>0</v>
      </c>
      <c r="U31">
        <v>50.884683231312003</v>
      </c>
      <c r="V31">
        <v>8.9977272088353413</v>
      </c>
      <c r="W31">
        <v>19.999960227272727</v>
      </c>
      <c r="X31">
        <v>64.790480918618925</v>
      </c>
      <c r="Y31">
        <v>0</v>
      </c>
      <c r="Z31">
        <v>5.7568579199999999</v>
      </c>
      <c r="AA31">
        <v>12.317364000000003</v>
      </c>
      <c r="AB31">
        <v>11.533435920000001</v>
      </c>
      <c r="AC31">
        <v>8.5010146560000006</v>
      </c>
      <c r="AD31">
        <v>12.009792240000001</v>
      </c>
      <c r="AE31">
        <v>21.712535395200003</v>
      </c>
      <c r="AF31">
        <v>4.4427500000000002</v>
      </c>
      <c r="AG31">
        <v>25.615680959999999</v>
      </c>
      <c r="AH31">
        <v>20.546566559999995</v>
      </c>
      <c r="AI31">
        <v>3.3546095999999999</v>
      </c>
      <c r="AJ31">
        <v>0</v>
      </c>
      <c r="AK31">
        <v>22.5747</v>
      </c>
      <c r="AL31">
        <v>46.812599999999996</v>
      </c>
      <c r="AM31">
        <v>6.9084523492063497</v>
      </c>
      <c r="AN31">
        <v>0</v>
      </c>
      <c r="AO31">
        <v>9.555235200000002</v>
      </c>
      <c r="AP31">
        <v>2.5317684000000003</v>
      </c>
      <c r="AQ31">
        <v>10.30612</v>
      </c>
      <c r="AR31">
        <v>21.819456000000002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26.712518933286574</v>
      </c>
      <c r="BB31">
        <f t="shared" si="0"/>
        <v>770.67608876087218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140.00133711770681</v>
      </c>
      <c r="L32">
        <v>10.998318284646095</v>
      </c>
      <c r="M32">
        <v>63.775078722447141</v>
      </c>
      <c r="N32">
        <v>51.88146023125438</v>
      </c>
      <c r="O32">
        <v>73.286782285391567</v>
      </c>
      <c r="P32">
        <v>26.675097723614623</v>
      </c>
      <c r="Q32">
        <v>9.5870034466251788</v>
      </c>
      <c r="R32">
        <v>18.621560423332511</v>
      </c>
      <c r="S32">
        <v>11.588390668248319</v>
      </c>
      <c r="T32">
        <v>0</v>
      </c>
      <c r="U32">
        <v>50.884683231312003</v>
      </c>
      <c r="V32">
        <v>8.9977272088353413</v>
      </c>
      <c r="W32">
        <v>19.999960227272727</v>
      </c>
      <c r="X32">
        <v>64.790480918618925</v>
      </c>
      <c r="Y32">
        <v>0</v>
      </c>
      <c r="Z32">
        <v>5.7568579199999999</v>
      </c>
      <c r="AA32">
        <v>12.317364000000003</v>
      </c>
      <c r="AB32">
        <v>11.533435920000001</v>
      </c>
      <c r="AC32">
        <v>8.5010146560000006</v>
      </c>
      <c r="AD32">
        <v>12.009792240000001</v>
      </c>
      <c r="AE32">
        <v>21.712535395200003</v>
      </c>
      <c r="AF32">
        <v>4.4427500000000002</v>
      </c>
      <c r="AG32">
        <v>25.615680959999999</v>
      </c>
      <c r="AH32">
        <v>20.546566559999995</v>
      </c>
      <c r="AI32">
        <v>21.804962400000001</v>
      </c>
      <c r="AJ32">
        <v>0</v>
      </c>
      <c r="AK32">
        <v>22.5747</v>
      </c>
      <c r="AL32">
        <v>46.812599999999996</v>
      </c>
      <c r="AM32">
        <v>6.9552893142857153</v>
      </c>
      <c r="AN32">
        <v>0</v>
      </c>
      <c r="AO32">
        <v>9.555235200000002</v>
      </c>
      <c r="AP32">
        <v>2.5317684000000003</v>
      </c>
      <c r="AQ32">
        <v>10.30612</v>
      </c>
      <c r="AR32">
        <v>21.819456000000002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27.332114423499583</v>
      </c>
      <c r="BB32">
        <f t="shared" si="0"/>
        <v>788.55189503129179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140.00133711770681</v>
      </c>
      <c r="L33">
        <v>10.998447999092656</v>
      </c>
      <c r="M33">
        <v>63.775078722447141</v>
      </c>
      <c r="N33">
        <v>51.88146023125438</v>
      </c>
      <c r="O33">
        <v>73.286782285391567</v>
      </c>
      <c r="P33">
        <v>26.675097723614623</v>
      </c>
      <c r="Q33">
        <v>9.5850664136622381</v>
      </c>
      <c r="R33">
        <v>18.61937042459736</v>
      </c>
      <c r="S33">
        <v>11.586402195217561</v>
      </c>
      <c r="T33">
        <v>0</v>
      </c>
      <c r="U33">
        <v>50.884683231312003</v>
      </c>
      <c r="V33">
        <v>8.9977272088353413</v>
      </c>
      <c r="W33">
        <v>19.72791939198526</v>
      </c>
      <c r="X33">
        <v>64.790480918618925</v>
      </c>
      <c r="Y33">
        <v>0</v>
      </c>
      <c r="Z33">
        <v>5.7568579199999999</v>
      </c>
      <c r="AA33">
        <v>7.2169343999999995</v>
      </c>
      <c r="AB33">
        <v>11.533435920000001</v>
      </c>
      <c r="AC33">
        <v>8.5010146560000006</v>
      </c>
      <c r="AD33">
        <v>12.009792240000001</v>
      </c>
      <c r="AE33">
        <v>21.712535395200003</v>
      </c>
      <c r="AF33">
        <v>4.4427500000000002</v>
      </c>
      <c r="AG33">
        <v>25.615680959999999</v>
      </c>
      <c r="AH33">
        <v>20.546566559999995</v>
      </c>
      <c r="AI33">
        <v>21.804962400000001</v>
      </c>
      <c r="AJ33">
        <v>0</v>
      </c>
      <c r="AK33">
        <v>22.5747</v>
      </c>
      <c r="AL33">
        <v>46.812599999999996</v>
      </c>
      <c r="AM33">
        <v>6.9552893142857153</v>
      </c>
      <c r="AN33">
        <v>0</v>
      </c>
      <c r="AO33">
        <v>9.555235200000002</v>
      </c>
      <c r="AP33">
        <v>2.5317684000000003</v>
      </c>
      <c r="AQ33">
        <v>10.30612</v>
      </c>
      <c r="AR33">
        <v>21.819456000000002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27.15193536721663</v>
      </c>
      <c r="BB33">
        <f t="shared" si="0"/>
        <v>783.35361786200485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140.00133711770681</v>
      </c>
      <c r="L34">
        <v>11.3812734592218</v>
      </c>
      <c r="M34">
        <v>63.775078722447141</v>
      </c>
      <c r="N34">
        <v>51.88146023125438</v>
      </c>
      <c r="O34">
        <v>73.286782285391567</v>
      </c>
      <c r="P34">
        <v>26.675097723614623</v>
      </c>
      <c r="Q34">
        <v>9.5850664136622381</v>
      </c>
      <c r="R34">
        <v>18.61937042459736</v>
      </c>
      <c r="S34">
        <v>11.586402195217561</v>
      </c>
      <c r="T34">
        <v>0</v>
      </c>
      <c r="U34">
        <v>50.884683231312003</v>
      </c>
      <c r="V34">
        <v>8.9977272088353413</v>
      </c>
      <c r="W34">
        <v>19.72791939198526</v>
      </c>
      <c r="X34">
        <v>64.790480918618925</v>
      </c>
      <c r="Y34">
        <v>0</v>
      </c>
      <c r="Z34">
        <v>5.7568579199999999</v>
      </c>
      <c r="AA34">
        <v>5.5514880000000009</v>
      </c>
      <c r="AB34">
        <v>11.533435920000001</v>
      </c>
      <c r="AC34">
        <v>8.5010146560000006</v>
      </c>
      <c r="AD34">
        <v>12.009792240000001</v>
      </c>
      <c r="AE34">
        <v>21.712535395200003</v>
      </c>
      <c r="AF34">
        <v>4.4427500000000002</v>
      </c>
      <c r="AG34">
        <v>25.615680959999999</v>
      </c>
      <c r="AH34">
        <v>20.546566559999995</v>
      </c>
      <c r="AI34">
        <v>21.804962400000001</v>
      </c>
      <c r="AJ34">
        <v>0</v>
      </c>
      <c r="AK34">
        <v>22.5747</v>
      </c>
      <c r="AL34">
        <v>46.812599999999996</v>
      </c>
      <c r="AM34">
        <v>6.9552893142857153</v>
      </c>
      <c r="AN34">
        <v>0</v>
      </c>
      <c r="AO34">
        <v>9.555235200000002</v>
      </c>
      <c r="AP34">
        <v>2.5317684000000003</v>
      </c>
      <c r="AQ34">
        <v>10.30612</v>
      </c>
      <c r="AR34">
        <v>21.819456000000002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27.108968372945775</v>
      </c>
      <c r="BB34">
        <f t="shared" si="0"/>
        <v>782.11396391640483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136.0053447213991</v>
      </c>
      <c r="L35">
        <v>0</v>
      </c>
      <c r="M35">
        <v>63.775078722447141</v>
      </c>
      <c r="N35">
        <v>51.88146023125438</v>
      </c>
      <c r="O35">
        <v>73.286782285391567</v>
      </c>
      <c r="P35">
        <v>27.118903128533731</v>
      </c>
      <c r="Q35">
        <v>0</v>
      </c>
      <c r="R35">
        <v>0</v>
      </c>
      <c r="S35">
        <v>0</v>
      </c>
      <c r="T35">
        <v>0</v>
      </c>
      <c r="U35">
        <v>50.884683231312003</v>
      </c>
      <c r="V35">
        <v>0</v>
      </c>
      <c r="W35">
        <v>19.72791939198526</v>
      </c>
      <c r="X35">
        <v>64.790480918618925</v>
      </c>
      <c r="Y35">
        <v>0</v>
      </c>
      <c r="Z35">
        <v>5.7974399999999999</v>
      </c>
      <c r="AA35">
        <v>5.5514880000000009</v>
      </c>
      <c r="AB35">
        <v>11.533435920000001</v>
      </c>
      <c r="AC35">
        <v>8.5010146560000006</v>
      </c>
      <c r="AD35">
        <v>12.009792240000001</v>
      </c>
      <c r="AE35">
        <v>21.712535395200003</v>
      </c>
      <c r="AF35">
        <v>4.4427500000000002</v>
      </c>
      <c r="AG35">
        <v>25.615680959999999</v>
      </c>
      <c r="AH35">
        <v>20.546566559999995</v>
      </c>
      <c r="AI35">
        <v>21.804962400000001</v>
      </c>
      <c r="AJ35">
        <v>0</v>
      </c>
      <c r="AK35">
        <v>22.5747</v>
      </c>
      <c r="AL35">
        <v>46.812599999999996</v>
      </c>
      <c r="AM35">
        <v>6.9552893142857153</v>
      </c>
      <c r="AN35">
        <v>0</v>
      </c>
      <c r="AO35">
        <v>9.555235200000002</v>
      </c>
      <c r="AP35">
        <v>2.5317684000000003</v>
      </c>
      <c r="AQ35">
        <v>5.15306</v>
      </c>
      <c r="AR35">
        <v>21.819456000000002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24.803011758072657</v>
      </c>
      <c r="BB35">
        <f t="shared" si="0"/>
        <v>715.58541591835524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136.0053447213991</v>
      </c>
      <c r="L36">
        <v>0</v>
      </c>
      <c r="M36">
        <v>63.775078722447141</v>
      </c>
      <c r="N36">
        <v>51.88146023125438</v>
      </c>
      <c r="O36">
        <v>73.286782285391567</v>
      </c>
      <c r="P36">
        <v>27.118903128533731</v>
      </c>
      <c r="Q36">
        <v>0</v>
      </c>
      <c r="R36">
        <v>0</v>
      </c>
      <c r="S36">
        <v>0</v>
      </c>
      <c r="T36">
        <v>0</v>
      </c>
      <c r="U36">
        <v>50.884683231312003</v>
      </c>
      <c r="V36">
        <v>0</v>
      </c>
      <c r="W36">
        <v>19.72791939198526</v>
      </c>
      <c r="X36">
        <v>64.790480918618925</v>
      </c>
      <c r="Y36">
        <v>0</v>
      </c>
      <c r="Z36">
        <v>5.7974399999999999</v>
      </c>
      <c r="AA36">
        <v>3.7472544000000005</v>
      </c>
      <c r="AB36">
        <v>11.533435920000001</v>
      </c>
      <c r="AC36">
        <v>8.5010146560000006</v>
      </c>
      <c r="AD36">
        <v>12.009792240000001</v>
      </c>
      <c r="AE36">
        <v>21.712535395200003</v>
      </c>
      <c r="AF36">
        <v>4.4427500000000002</v>
      </c>
      <c r="AG36">
        <v>25.615680959999999</v>
      </c>
      <c r="AH36">
        <v>20.546566559999995</v>
      </c>
      <c r="AI36">
        <v>21.804962400000001</v>
      </c>
      <c r="AJ36">
        <v>0</v>
      </c>
      <c r="AK36">
        <v>22.5747</v>
      </c>
      <c r="AL36">
        <v>46.812599999999996</v>
      </c>
      <c r="AM36">
        <v>6.9552893142857153</v>
      </c>
      <c r="AN36">
        <v>0</v>
      </c>
      <c r="AO36">
        <v>9.555235200000002</v>
      </c>
      <c r="AP36">
        <v>2.5317684000000003</v>
      </c>
      <c r="AQ36">
        <v>5.15306</v>
      </c>
      <c r="AR36">
        <v>21.819456000000002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24.742569932472655</v>
      </c>
      <c r="BB36">
        <f t="shared" si="0"/>
        <v>713.84162414395519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136.0053447213991</v>
      </c>
      <c r="L37">
        <v>0</v>
      </c>
      <c r="M37">
        <v>63.775078722447141</v>
      </c>
      <c r="N37">
        <v>51.88146023125438</v>
      </c>
      <c r="O37">
        <v>73.286782285391567</v>
      </c>
      <c r="P37">
        <v>27.118903128533731</v>
      </c>
      <c r="Q37">
        <v>0</v>
      </c>
      <c r="R37">
        <v>0</v>
      </c>
      <c r="S37">
        <v>0</v>
      </c>
      <c r="T37">
        <v>0</v>
      </c>
      <c r="U37">
        <v>50.884683231312003</v>
      </c>
      <c r="V37">
        <v>0</v>
      </c>
      <c r="W37">
        <v>19.72791939198526</v>
      </c>
      <c r="X37">
        <v>64.790480918618925</v>
      </c>
      <c r="Y37">
        <v>0</v>
      </c>
      <c r="Z37">
        <v>5.7974399999999999</v>
      </c>
      <c r="AA37">
        <v>0</v>
      </c>
      <c r="AB37">
        <v>11.533435920000001</v>
      </c>
      <c r="AC37">
        <v>8.5010146560000006</v>
      </c>
      <c r="AD37">
        <v>12.009792240000001</v>
      </c>
      <c r="AE37">
        <v>21.712535395200003</v>
      </c>
      <c r="AF37">
        <v>4.4427500000000002</v>
      </c>
      <c r="AG37">
        <v>25.615680959999999</v>
      </c>
      <c r="AH37">
        <v>20.546566559999995</v>
      </c>
      <c r="AI37">
        <v>21.804962400000001</v>
      </c>
      <c r="AJ37">
        <v>0</v>
      </c>
      <c r="AK37">
        <v>22.5747</v>
      </c>
      <c r="AL37">
        <v>46.812599999999996</v>
      </c>
      <c r="AM37">
        <v>6.9552893142857153</v>
      </c>
      <c r="AN37">
        <v>0</v>
      </c>
      <c r="AO37">
        <v>10.911045600000001</v>
      </c>
      <c r="AP37">
        <v>2.5317684000000003</v>
      </c>
      <c r="AQ37">
        <v>0</v>
      </c>
      <c r="AR37">
        <v>21.819456000000002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24.489828828872657</v>
      </c>
      <c r="BB37">
        <f t="shared" si="0"/>
        <v>706.54986124755521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136.0053447213991</v>
      </c>
      <c r="L38">
        <v>0</v>
      </c>
      <c r="M38">
        <v>63.775078722447141</v>
      </c>
      <c r="N38">
        <v>51.88146023125438</v>
      </c>
      <c r="O38">
        <v>73.286782285391567</v>
      </c>
      <c r="P38">
        <v>27.118903128533731</v>
      </c>
      <c r="Q38">
        <v>0</v>
      </c>
      <c r="R38">
        <v>0</v>
      </c>
      <c r="S38">
        <v>0</v>
      </c>
      <c r="T38">
        <v>0</v>
      </c>
      <c r="U38">
        <v>50.884683231312003</v>
      </c>
      <c r="V38">
        <v>0</v>
      </c>
      <c r="W38">
        <v>19.72791939198526</v>
      </c>
      <c r="X38">
        <v>64.790480918618925</v>
      </c>
      <c r="Y38">
        <v>0</v>
      </c>
      <c r="Z38">
        <v>5.7974399999999999</v>
      </c>
      <c r="AA38">
        <v>0</v>
      </c>
      <c r="AB38">
        <v>11.533435920000001</v>
      </c>
      <c r="AC38">
        <v>8.5010146560000006</v>
      </c>
      <c r="AD38">
        <v>12.009792240000001</v>
      </c>
      <c r="AE38">
        <v>21.712535395200003</v>
      </c>
      <c r="AF38">
        <v>4.4427500000000002</v>
      </c>
      <c r="AG38">
        <v>25.615680959999999</v>
      </c>
      <c r="AH38">
        <v>20.546566559999995</v>
      </c>
      <c r="AI38">
        <v>3.3546095999999999</v>
      </c>
      <c r="AJ38">
        <v>0</v>
      </c>
      <c r="AK38">
        <v>22.5747</v>
      </c>
      <c r="AL38">
        <v>46.812599999999996</v>
      </c>
      <c r="AM38">
        <v>6.9552893142857153</v>
      </c>
      <c r="AN38">
        <v>0</v>
      </c>
      <c r="AO38">
        <v>10.911045600000001</v>
      </c>
      <c r="AP38">
        <v>2.5317684000000003</v>
      </c>
      <c r="AQ38">
        <v>0</v>
      </c>
      <c r="AR38">
        <v>21.819456000000002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23.871742229672652</v>
      </c>
      <c r="BB38">
        <f t="shared" si="0"/>
        <v>688.71759504675515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136.0053447213991</v>
      </c>
      <c r="L39">
        <v>0</v>
      </c>
      <c r="M39">
        <v>63.775078722447141</v>
      </c>
      <c r="N39">
        <v>51.88146023125438</v>
      </c>
      <c r="O39">
        <v>73.286782285391567</v>
      </c>
      <c r="P39">
        <v>27.531419420720383</v>
      </c>
      <c r="Q39">
        <v>0</v>
      </c>
      <c r="R39">
        <v>0</v>
      </c>
      <c r="S39">
        <v>0</v>
      </c>
      <c r="T39">
        <v>0</v>
      </c>
      <c r="U39">
        <v>50.884683231312003</v>
      </c>
      <c r="V39">
        <v>0</v>
      </c>
      <c r="W39">
        <v>19.72791939198526</v>
      </c>
      <c r="X39">
        <v>64.790480918618925</v>
      </c>
      <c r="Y39">
        <v>0</v>
      </c>
      <c r="Z39">
        <v>5.7974399999999999</v>
      </c>
      <c r="AA39">
        <v>0</v>
      </c>
      <c r="AB39">
        <v>11.533435920000001</v>
      </c>
      <c r="AC39">
        <v>8.5010146560000006</v>
      </c>
      <c r="AD39">
        <v>12.009792240000001</v>
      </c>
      <c r="AE39">
        <v>21.712535395200003</v>
      </c>
      <c r="AF39">
        <v>4.4427500000000002</v>
      </c>
      <c r="AG39">
        <v>25.615680959999999</v>
      </c>
      <c r="AH39">
        <v>20.546566559999995</v>
      </c>
      <c r="AI39">
        <v>1.1182032</v>
      </c>
      <c r="AJ39">
        <v>0</v>
      </c>
      <c r="AK39">
        <v>22.5747</v>
      </c>
      <c r="AL39">
        <v>46.812599999999996</v>
      </c>
      <c r="AM39">
        <v>6.9552893142857153</v>
      </c>
      <c r="AN39">
        <v>0</v>
      </c>
      <c r="AO39">
        <v>10.588233599999999</v>
      </c>
      <c r="AP39">
        <v>2.5317684000000003</v>
      </c>
      <c r="AQ39">
        <v>0</v>
      </c>
      <c r="AR39">
        <v>21.819456000000002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23.799827978066784</v>
      </c>
      <c r="BB39">
        <f t="shared" si="0"/>
        <v>686.64280719054773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136.0053447213991</v>
      </c>
      <c r="L40">
        <v>0</v>
      </c>
      <c r="M40">
        <v>63.775078722447141</v>
      </c>
      <c r="N40">
        <v>51.88146023125438</v>
      </c>
      <c r="O40">
        <v>73.286782285391567</v>
      </c>
      <c r="P40">
        <v>27.531419420720383</v>
      </c>
      <c r="Q40">
        <v>0</v>
      </c>
      <c r="R40">
        <v>0</v>
      </c>
      <c r="S40">
        <v>0</v>
      </c>
      <c r="T40">
        <v>0</v>
      </c>
      <c r="U40">
        <v>50.884683231312003</v>
      </c>
      <c r="V40">
        <v>0</v>
      </c>
      <c r="W40">
        <v>19.72791939198526</v>
      </c>
      <c r="X40">
        <v>64.790480918618925</v>
      </c>
      <c r="Y40">
        <v>0</v>
      </c>
      <c r="Z40">
        <v>5.7974399999999999</v>
      </c>
      <c r="AA40">
        <v>0</v>
      </c>
      <c r="AB40">
        <v>11.568563136</v>
      </c>
      <c r="AC40">
        <v>8.5010146560000006</v>
      </c>
      <c r="AD40">
        <v>12.009792240000001</v>
      </c>
      <c r="AE40">
        <v>21.712535395200003</v>
      </c>
      <c r="AF40">
        <v>4.4427500000000002</v>
      </c>
      <c r="AG40">
        <v>25.615680959999999</v>
      </c>
      <c r="AH40">
        <v>20.546566559999995</v>
      </c>
      <c r="AI40">
        <v>0</v>
      </c>
      <c r="AJ40">
        <v>0</v>
      </c>
      <c r="AK40">
        <v>22.5747</v>
      </c>
      <c r="AL40">
        <v>46.812599999999996</v>
      </c>
      <c r="AM40">
        <v>6.9552893142857153</v>
      </c>
      <c r="AN40">
        <v>0</v>
      </c>
      <c r="AO40">
        <v>10.588233599999999</v>
      </c>
      <c r="AP40">
        <v>2.5317684000000003</v>
      </c>
      <c r="AQ40">
        <v>0</v>
      </c>
      <c r="AR40">
        <v>21.819456000000002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23.763545226866778</v>
      </c>
      <c r="BB40">
        <f t="shared" si="0"/>
        <v>685.59601395774769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136.0053447213991</v>
      </c>
      <c r="L41">
        <v>0</v>
      </c>
      <c r="M41">
        <v>63.775078722447141</v>
      </c>
      <c r="N41">
        <v>51.88146023125438</v>
      </c>
      <c r="O41">
        <v>73.286782285391567</v>
      </c>
      <c r="P41">
        <v>27.531419420720383</v>
      </c>
      <c r="Q41">
        <v>0</v>
      </c>
      <c r="R41">
        <v>0</v>
      </c>
      <c r="S41">
        <v>0</v>
      </c>
      <c r="T41">
        <v>0</v>
      </c>
      <c r="U41">
        <v>50.884683231312003</v>
      </c>
      <c r="V41">
        <v>0</v>
      </c>
      <c r="W41">
        <v>19.72791939198526</v>
      </c>
      <c r="X41">
        <v>64.790480918618925</v>
      </c>
      <c r="Y41">
        <v>0</v>
      </c>
      <c r="Z41">
        <v>2.89872</v>
      </c>
      <c r="AA41">
        <v>0</v>
      </c>
      <c r="AB41">
        <v>11.568563136</v>
      </c>
      <c r="AC41">
        <v>8.5010146560000006</v>
      </c>
      <c r="AD41">
        <v>12.009792240000001</v>
      </c>
      <c r="AE41">
        <v>21.712535395200003</v>
      </c>
      <c r="AF41">
        <v>4.4427500000000002</v>
      </c>
      <c r="AG41">
        <v>25.615680959999999</v>
      </c>
      <c r="AH41">
        <v>20.546566559999995</v>
      </c>
      <c r="AI41">
        <v>0</v>
      </c>
      <c r="AJ41">
        <v>0</v>
      </c>
      <c r="AK41">
        <v>22.5747</v>
      </c>
      <c r="AL41">
        <v>46.812599999999996</v>
      </c>
      <c r="AM41">
        <v>6.9552893142857153</v>
      </c>
      <c r="AN41">
        <v>0</v>
      </c>
      <c r="AO41">
        <v>10.588233599999999</v>
      </c>
      <c r="AP41">
        <v>2.5317684000000003</v>
      </c>
      <c r="AQ41">
        <v>0</v>
      </c>
      <c r="AR41">
        <v>21.819456000000002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23.666438106866782</v>
      </c>
      <c r="BB41">
        <f t="shared" si="0"/>
        <v>682.79440107774781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136.0053447213991</v>
      </c>
      <c r="L42">
        <v>0</v>
      </c>
      <c r="M42">
        <v>63.775078722447141</v>
      </c>
      <c r="N42">
        <v>51.88146023125438</v>
      </c>
      <c r="O42">
        <v>73.286782285391567</v>
      </c>
      <c r="P42">
        <v>27.531419420720383</v>
      </c>
      <c r="Q42">
        <v>0</v>
      </c>
      <c r="R42">
        <v>0</v>
      </c>
      <c r="S42">
        <v>0</v>
      </c>
      <c r="T42">
        <v>0</v>
      </c>
      <c r="U42">
        <v>50.884683231312003</v>
      </c>
      <c r="V42">
        <v>0</v>
      </c>
      <c r="W42">
        <v>19.72791939198526</v>
      </c>
      <c r="X42">
        <v>64.790480918618925</v>
      </c>
      <c r="Y42">
        <v>0</v>
      </c>
      <c r="Z42">
        <v>2.89872</v>
      </c>
      <c r="AA42">
        <v>0</v>
      </c>
      <c r="AB42">
        <v>11.568563136</v>
      </c>
      <c r="AC42">
        <v>8.5010146560000006</v>
      </c>
      <c r="AD42">
        <v>12.009792240000001</v>
      </c>
      <c r="AE42">
        <v>21.712535395200003</v>
      </c>
      <c r="AF42">
        <v>4.4427500000000002</v>
      </c>
      <c r="AG42">
        <v>25.615680959999999</v>
      </c>
      <c r="AH42">
        <v>20.546566559999995</v>
      </c>
      <c r="AI42">
        <v>0</v>
      </c>
      <c r="AJ42">
        <v>0</v>
      </c>
      <c r="AK42">
        <v>22.5747</v>
      </c>
      <c r="AL42">
        <v>46.812599999999996</v>
      </c>
      <c r="AM42">
        <v>6.9552893142857153</v>
      </c>
      <c r="AN42">
        <v>0</v>
      </c>
      <c r="AO42">
        <v>10.588233599999999</v>
      </c>
      <c r="AP42">
        <v>2.5317684000000003</v>
      </c>
      <c r="AQ42">
        <v>0</v>
      </c>
      <c r="AR42">
        <v>21.819456000000002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23.666438106866782</v>
      </c>
      <c r="BB42">
        <f t="shared" si="0"/>
        <v>682.79440107774781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136.0053447213991</v>
      </c>
      <c r="L43">
        <v>0</v>
      </c>
      <c r="M43">
        <v>63.775078722447141</v>
      </c>
      <c r="N43">
        <v>51.88146023125438</v>
      </c>
      <c r="O43">
        <v>73.286782285391567</v>
      </c>
      <c r="P43">
        <v>27.531419420720383</v>
      </c>
      <c r="Q43">
        <v>0</v>
      </c>
      <c r="R43">
        <v>0</v>
      </c>
      <c r="S43">
        <v>0</v>
      </c>
      <c r="T43">
        <v>0</v>
      </c>
      <c r="U43">
        <v>50.884683231312003</v>
      </c>
      <c r="V43">
        <v>0</v>
      </c>
      <c r="W43">
        <v>19.72791939198526</v>
      </c>
      <c r="X43">
        <v>64.790480918618925</v>
      </c>
      <c r="Y43">
        <v>0</v>
      </c>
      <c r="Z43">
        <v>2.8784289600000004</v>
      </c>
      <c r="AA43">
        <v>0</v>
      </c>
      <c r="AB43">
        <v>11.568563136</v>
      </c>
      <c r="AC43">
        <v>8.5010146560000006</v>
      </c>
      <c r="AD43">
        <v>12.009792240000001</v>
      </c>
      <c r="AE43">
        <v>21.712535395200003</v>
      </c>
      <c r="AF43">
        <v>6.1515000000000004</v>
      </c>
      <c r="AG43">
        <v>25.615680959999999</v>
      </c>
      <c r="AH43">
        <v>20.546566559999995</v>
      </c>
      <c r="AI43">
        <v>0</v>
      </c>
      <c r="AJ43">
        <v>0</v>
      </c>
      <c r="AK43">
        <v>22.5747</v>
      </c>
      <c r="AL43">
        <v>46.812599999999996</v>
      </c>
      <c r="AM43">
        <v>6.9552893142857153</v>
      </c>
      <c r="AN43">
        <v>0</v>
      </c>
      <c r="AO43">
        <v>10.588233599999999</v>
      </c>
      <c r="AP43">
        <v>2.5317684000000003</v>
      </c>
      <c r="AQ43">
        <v>0</v>
      </c>
      <c r="AR43">
        <v>21.819456000000002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23.723001003664347</v>
      </c>
      <c r="BB43">
        <f t="shared" si="0"/>
        <v>684.42629714095017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136.0053447213991</v>
      </c>
      <c r="L44">
        <v>0</v>
      </c>
      <c r="M44">
        <v>63.775078722447141</v>
      </c>
      <c r="N44">
        <v>51.88146023125438</v>
      </c>
      <c r="O44">
        <v>73.286782285391567</v>
      </c>
      <c r="P44">
        <v>27.531419420720383</v>
      </c>
      <c r="Q44">
        <v>0</v>
      </c>
      <c r="R44">
        <v>0</v>
      </c>
      <c r="S44">
        <v>0</v>
      </c>
      <c r="T44">
        <v>0</v>
      </c>
      <c r="U44">
        <v>50.884683231312003</v>
      </c>
      <c r="V44">
        <v>0</v>
      </c>
      <c r="W44">
        <v>19.72791939198526</v>
      </c>
      <c r="X44">
        <v>64.790480918618925</v>
      </c>
      <c r="Y44">
        <v>0</v>
      </c>
      <c r="Z44">
        <v>2.8784289600000004</v>
      </c>
      <c r="AA44">
        <v>0</v>
      </c>
      <c r="AB44">
        <v>11.568563136</v>
      </c>
      <c r="AC44">
        <v>8.5010146560000006</v>
      </c>
      <c r="AD44">
        <v>12.009792240000001</v>
      </c>
      <c r="AE44">
        <v>21.712535395200003</v>
      </c>
      <c r="AF44">
        <v>6.1515000000000004</v>
      </c>
      <c r="AG44">
        <v>25.615680959999999</v>
      </c>
      <c r="AH44">
        <v>20.546566559999995</v>
      </c>
      <c r="AI44">
        <v>0</v>
      </c>
      <c r="AJ44">
        <v>0</v>
      </c>
      <c r="AK44">
        <v>22.5747</v>
      </c>
      <c r="AL44">
        <v>46.812599999999996</v>
      </c>
      <c r="AM44">
        <v>6.9552893142857153</v>
      </c>
      <c r="AN44">
        <v>0</v>
      </c>
      <c r="AO44">
        <v>10.588233599999999</v>
      </c>
      <c r="AP44">
        <v>2.5317684000000003</v>
      </c>
      <c r="AQ44">
        <v>0</v>
      </c>
      <c r="AR44">
        <v>21.819456000000002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23.723001003664347</v>
      </c>
      <c r="BB44">
        <f t="shared" si="0"/>
        <v>684.42629714095017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140.00390443825651</v>
      </c>
      <c r="L45">
        <v>0</v>
      </c>
      <c r="M45">
        <v>30.002530206112297</v>
      </c>
      <c r="N45">
        <v>25.003229760689578</v>
      </c>
      <c r="O45">
        <v>30.005313425151243</v>
      </c>
      <c r="P45">
        <v>9.9950468819031446</v>
      </c>
      <c r="Q45">
        <v>0</v>
      </c>
      <c r="R45">
        <v>0</v>
      </c>
      <c r="S45">
        <v>0</v>
      </c>
      <c r="T45">
        <v>0</v>
      </c>
      <c r="U45">
        <v>50.884683231312003</v>
      </c>
      <c r="V45">
        <v>0</v>
      </c>
      <c r="W45">
        <v>0</v>
      </c>
      <c r="X45">
        <v>10.008041364112222</v>
      </c>
      <c r="Y45">
        <v>0</v>
      </c>
      <c r="Z45">
        <v>2.8784289600000004</v>
      </c>
      <c r="AA45">
        <v>0</v>
      </c>
      <c r="AB45">
        <v>11.568563136</v>
      </c>
      <c r="AC45">
        <v>8.5010146560000006</v>
      </c>
      <c r="AD45">
        <v>12.009792240000001</v>
      </c>
      <c r="AE45">
        <v>21.712535395200003</v>
      </c>
      <c r="AF45">
        <v>6.1515000000000004</v>
      </c>
      <c r="AG45">
        <v>25.615680959999999</v>
      </c>
      <c r="AH45">
        <v>27.034955999999998</v>
      </c>
      <c r="AI45">
        <v>0</v>
      </c>
      <c r="AJ45">
        <v>0</v>
      </c>
      <c r="AK45">
        <v>22.5747</v>
      </c>
      <c r="AL45">
        <v>46.812599999999996</v>
      </c>
      <c r="AM45">
        <v>6.9552893142857153</v>
      </c>
      <c r="AN45">
        <v>0</v>
      </c>
      <c r="AO45">
        <v>10.588233599999999</v>
      </c>
      <c r="AP45">
        <v>2.5317684000000003</v>
      </c>
      <c r="AQ45">
        <v>0</v>
      </c>
      <c r="AR45">
        <v>21.819456000000002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17.509018314360198</v>
      </c>
      <c r="BB45">
        <f t="shared" si="0"/>
        <v>505.14824965466255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140.00390443825651</v>
      </c>
      <c r="L46">
        <v>0</v>
      </c>
      <c r="M46">
        <v>15.001704164672093</v>
      </c>
      <c r="N46">
        <v>20.001923323335333</v>
      </c>
      <c r="O46">
        <v>30.005313425151243</v>
      </c>
      <c r="P46">
        <v>9.9950468819031446</v>
      </c>
      <c r="Q46">
        <v>0</v>
      </c>
      <c r="R46">
        <v>0</v>
      </c>
      <c r="S46">
        <v>0</v>
      </c>
      <c r="T46">
        <v>0</v>
      </c>
      <c r="U46">
        <v>50.884683231312003</v>
      </c>
      <c r="V46">
        <v>0</v>
      </c>
      <c r="W46">
        <v>0</v>
      </c>
      <c r="X46">
        <v>0</v>
      </c>
      <c r="Y46">
        <v>0</v>
      </c>
      <c r="Z46">
        <v>2.8784289600000004</v>
      </c>
      <c r="AA46">
        <v>0</v>
      </c>
      <c r="AB46">
        <v>11.568563136</v>
      </c>
      <c r="AC46">
        <v>8.5010146560000006</v>
      </c>
      <c r="AD46">
        <v>12.009792240000001</v>
      </c>
      <c r="AE46">
        <v>21.712535395200003</v>
      </c>
      <c r="AF46">
        <v>6.1515000000000004</v>
      </c>
      <c r="AG46">
        <v>25.615680959999999</v>
      </c>
      <c r="AH46">
        <v>27.034955999999998</v>
      </c>
      <c r="AI46">
        <v>0</v>
      </c>
      <c r="AJ46">
        <v>0</v>
      </c>
      <c r="AK46">
        <v>22.5747</v>
      </c>
      <c r="AL46">
        <v>46.812599999999996</v>
      </c>
      <c r="AM46">
        <v>6.9552893142857153</v>
      </c>
      <c r="AN46">
        <v>0</v>
      </c>
      <c r="AO46">
        <v>10.588233599999999</v>
      </c>
      <c r="AP46">
        <v>2.5317684000000003</v>
      </c>
      <c r="AQ46">
        <v>0</v>
      </c>
      <c r="AR46">
        <v>21.819456000000002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16.503677425972338</v>
      </c>
      <c r="BB46">
        <f t="shared" si="0"/>
        <v>476.1434167001438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140.00390443825651</v>
      </c>
      <c r="L47">
        <v>0</v>
      </c>
      <c r="M47">
        <v>30.002530206112297</v>
      </c>
      <c r="N47">
        <v>25.003229760689578</v>
      </c>
      <c r="O47">
        <v>32.003420949510179</v>
      </c>
      <c r="P47">
        <v>9.9950468819031446</v>
      </c>
      <c r="Q47">
        <v>0</v>
      </c>
      <c r="R47">
        <v>0</v>
      </c>
      <c r="S47">
        <v>0</v>
      </c>
      <c r="T47">
        <v>0</v>
      </c>
      <c r="U47">
        <v>51.228365888732434</v>
      </c>
      <c r="V47">
        <v>0</v>
      </c>
      <c r="W47">
        <v>0</v>
      </c>
      <c r="X47">
        <v>0</v>
      </c>
      <c r="Y47">
        <v>0</v>
      </c>
      <c r="Z47">
        <v>2.8784289600000004</v>
      </c>
      <c r="AA47">
        <v>0</v>
      </c>
      <c r="AB47">
        <v>11.568563136</v>
      </c>
      <c r="AC47">
        <v>4.2505073280000003</v>
      </c>
      <c r="AD47">
        <v>12.009792240000001</v>
      </c>
      <c r="AE47">
        <v>21.712535395200003</v>
      </c>
      <c r="AF47">
        <v>6.1515000000000004</v>
      </c>
      <c r="AG47">
        <v>25.615680959999999</v>
      </c>
      <c r="AH47">
        <v>27.034955999999998</v>
      </c>
      <c r="AI47">
        <v>0</v>
      </c>
      <c r="AJ47">
        <v>0</v>
      </c>
      <c r="AK47">
        <v>22.5747</v>
      </c>
      <c r="AL47">
        <v>43.344999999999999</v>
      </c>
      <c r="AM47">
        <v>6.9552893142857153</v>
      </c>
      <c r="AN47">
        <v>0</v>
      </c>
      <c r="AO47">
        <v>10.846483200000002</v>
      </c>
      <c r="AP47">
        <v>2.5317684000000003</v>
      </c>
      <c r="AQ47">
        <v>0</v>
      </c>
      <c r="AR47">
        <v>23.516524799999999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17.059145621986929</v>
      </c>
      <c r="BB47">
        <f t="shared" si="0"/>
        <v>492.1690822367031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140.00390443825651</v>
      </c>
      <c r="L48">
        <v>0</v>
      </c>
      <c r="M48">
        <v>30.002530206112297</v>
      </c>
      <c r="N48">
        <v>25.003229760689578</v>
      </c>
      <c r="O48">
        <v>73.286782285391567</v>
      </c>
      <c r="P48">
        <v>9.9950468819031446</v>
      </c>
      <c r="Q48">
        <v>0</v>
      </c>
      <c r="R48">
        <v>0</v>
      </c>
      <c r="S48">
        <v>0</v>
      </c>
      <c r="T48">
        <v>0</v>
      </c>
      <c r="U48">
        <v>51.228365888732434</v>
      </c>
      <c r="V48">
        <v>0</v>
      </c>
      <c r="W48">
        <v>9.9955010879153185</v>
      </c>
      <c r="X48">
        <v>19.999551173330648</v>
      </c>
      <c r="Y48">
        <v>0</v>
      </c>
      <c r="Z48">
        <v>2.8784289600000004</v>
      </c>
      <c r="AA48">
        <v>0</v>
      </c>
      <c r="AB48">
        <v>11.568563136</v>
      </c>
      <c r="AC48">
        <v>4.2505073280000003</v>
      </c>
      <c r="AD48">
        <v>12.009792240000001</v>
      </c>
      <c r="AE48">
        <v>21.712535395200003</v>
      </c>
      <c r="AF48">
        <v>6.1515000000000004</v>
      </c>
      <c r="AG48">
        <v>25.615680959999999</v>
      </c>
      <c r="AH48">
        <v>27.034955999999998</v>
      </c>
      <c r="AI48">
        <v>0</v>
      </c>
      <c r="AJ48">
        <v>0</v>
      </c>
      <c r="AK48">
        <v>22.5747</v>
      </c>
      <c r="AL48">
        <v>43.344999999999999</v>
      </c>
      <c r="AM48">
        <v>6.9552893142857153</v>
      </c>
      <c r="AN48">
        <v>0</v>
      </c>
      <c r="AO48">
        <v>10.846483200000002</v>
      </c>
      <c r="AP48">
        <v>2.5317684000000003</v>
      </c>
      <c r="AQ48">
        <v>0</v>
      </c>
      <c r="AR48">
        <v>23.516524799999999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19.446972200169995</v>
      </c>
      <c r="BB48">
        <f t="shared" si="0"/>
        <v>561.05966925564724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140.00390443825651</v>
      </c>
      <c r="L49">
        <v>0</v>
      </c>
      <c r="M49">
        <v>63.775078722447141</v>
      </c>
      <c r="N49">
        <v>51.88146023125438</v>
      </c>
      <c r="O49">
        <v>73.286782285391567</v>
      </c>
      <c r="P49">
        <v>27.530925362049757</v>
      </c>
      <c r="Q49">
        <v>0</v>
      </c>
      <c r="R49">
        <v>0</v>
      </c>
      <c r="S49">
        <v>0</v>
      </c>
      <c r="T49">
        <v>0</v>
      </c>
      <c r="U49">
        <v>51.228365888732434</v>
      </c>
      <c r="V49">
        <v>0</v>
      </c>
      <c r="W49">
        <v>9.9955010879153185</v>
      </c>
      <c r="X49">
        <v>26.000235950137977</v>
      </c>
      <c r="Y49">
        <v>0</v>
      </c>
      <c r="Z49">
        <v>2.8784289600000004</v>
      </c>
      <c r="AA49">
        <v>0</v>
      </c>
      <c r="AB49">
        <v>11.568563136</v>
      </c>
      <c r="AC49">
        <v>4.2505073280000003</v>
      </c>
      <c r="AD49">
        <v>12.009792240000001</v>
      </c>
      <c r="AE49">
        <v>21.712535395200003</v>
      </c>
      <c r="AF49">
        <v>6.1515000000000004</v>
      </c>
      <c r="AG49">
        <v>25.615680959999999</v>
      </c>
      <c r="AH49">
        <v>27.034955999999998</v>
      </c>
      <c r="AI49">
        <v>0</v>
      </c>
      <c r="AJ49">
        <v>0</v>
      </c>
      <c r="AK49">
        <v>22.5747</v>
      </c>
      <c r="AL49">
        <v>43.344999999999999</v>
      </c>
      <c r="AM49">
        <v>6.9552893142857153</v>
      </c>
      <c r="AN49">
        <v>0</v>
      </c>
      <c r="AO49">
        <v>10.846483200000002</v>
      </c>
      <c r="AP49">
        <v>2.5317684000000003</v>
      </c>
      <c r="AQ49">
        <v>0</v>
      </c>
      <c r="AR49">
        <v>23.516524799999999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22.267248050738033</v>
      </c>
      <c r="BB49">
        <f t="shared" si="0"/>
        <v>642.42673564893266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135.00448587121653</v>
      </c>
      <c r="L50">
        <v>0</v>
      </c>
      <c r="M50">
        <v>63.775078722447141</v>
      </c>
      <c r="N50">
        <v>51.88146023125438</v>
      </c>
      <c r="O50">
        <v>73.286782285391567</v>
      </c>
      <c r="P50">
        <v>27.530925362049757</v>
      </c>
      <c r="Q50">
        <v>0</v>
      </c>
      <c r="R50">
        <v>0</v>
      </c>
      <c r="S50">
        <v>0</v>
      </c>
      <c r="T50">
        <v>0</v>
      </c>
      <c r="U50">
        <v>51.228365888732434</v>
      </c>
      <c r="V50">
        <v>0</v>
      </c>
      <c r="W50">
        <v>9.9955010879153185</v>
      </c>
      <c r="X50">
        <v>19.999551173330648</v>
      </c>
      <c r="Y50">
        <v>0</v>
      </c>
      <c r="Z50">
        <v>2.8784289600000004</v>
      </c>
      <c r="AA50">
        <v>0</v>
      </c>
      <c r="AB50">
        <v>11.568563136</v>
      </c>
      <c r="AC50">
        <v>4.2505073280000003</v>
      </c>
      <c r="AD50">
        <v>12.009792240000001</v>
      </c>
      <c r="AE50">
        <v>21.712535395200003</v>
      </c>
      <c r="AF50">
        <v>6.1515000000000004</v>
      </c>
      <c r="AG50">
        <v>25.615680959999999</v>
      </c>
      <c r="AH50">
        <v>27.034955999999998</v>
      </c>
      <c r="AI50">
        <v>0</v>
      </c>
      <c r="AJ50">
        <v>0</v>
      </c>
      <c r="AK50">
        <v>22.5747</v>
      </c>
      <c r="AL50">
        <v>43.344999999999999</v>
      </c>
      <c r="AM50">
        <v>6.9552893142857153</v>
      </c>
      <c r="AN50">
        <v>0</v>
      </c>
      <c r="AO50">
        <v>10.846483200000002</v>
      </c>
      <c r="AP50">
        <v>2.5317684000000003</v>
      </c>
      <c r="AQ50">
        <v>0</v>
      </c>
      <c r="AR50">
        <v>23.516524799999999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21.898744600216844</v>
      </c>
      <c r="BB50">
        <f t="shared" si="0"/>
        <v>631.79513575560668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124.00483982306396</v>
      </c>
      <c r="L51">
        <v>0</v>
      </c>
      <c r="M51">
        <v>63.775078722447141</v>
      </c>
      <c r="N51">
        <v>51.88146023125438</v>
      </c>
      <c r="O51">
        <v>73.286782285391567</v>
      </c>
      <c r="P51">
        <v>27.530925362049757</v>
      </c>
      <c r="Q51">
        <v>0</v>
      </c>
      <c r="R51">
        <v>0</v>
      </c>
      <c r="S51">
        <v>0</v>
      </c>
      <c r="T51">
        <v>0</v>
      </c>
      <c r="U51">
        <v>51.557097892731711</v>
      </c>
      <c r="V51">
        <v>0</v>
      </c>
      <c r="W51">
        <v>9.9955010879153185</v>
      </c>
      <c r="X51">
        <v>19.999551173330648</v>
      </c>
      <c r="Y51">
        <v>0</v>
      </c>
      <c r="Z51">
        <v>2.8784289600000004</v>
      </c>
      <c r="AA51">
        <v>0</v>
      </c>
      <c r="AB51">
        <v>5.7374452799999993</v>
      </c>
      <c r="AC51">
        <v>4.2505073280000003</v>
      </c>
      <c r="AD51">
        <v>12.009792240000001</v>
      </c>
      <c r="AE51">
        <v>21.712535395200003</v>
      </c>
      <c r="AF51">
        <v>6.1515000000000004</v>
      </c>
      <c r="AG51">
        <v>25.615680959999999</v>
      </c>
      <c r="AH51">
        <v>27.034955999999998</v>
      </c>
      <c r="AI51">
        <v>0</v>
      </c>
      <c r="AJ51">
        <v>0</v>
      </c>
      <c r="AK51">
        <v>22.5747</v>
      </c>
      <c r="AL51">
        <v>43.344999999999999</v>
      </c>
      <c r="AM51">
        <v>6.9552893142857153</v>
      </c>
      <c r="AN51">
        <v>0</v>
      </c>
      <c r="AO51">
        <v>10.846483200000002</v>
      </c>
      <c r="AP51">
        <v>5.5698904800000006</v>
      </c>
      <c r="AQ51">
        <v>0</v>
      </c>
      <c r="AR51">
        <v>21.819456000000002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21.390851918350993</v>
      </c>
      <c r="BB51">
        <f t="shared" si="0"/>
        <v>617.14204981731928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140.00390443825651</v>
      </c>
      <c r="L52">
        <v>0</v>
      </c>
      <c r="M52">
        <v>63.775078722447141</v>
      </c>
      <c r="N52">
        <v>51.88146023125438</v>
      </c>
      <c r="O52">
        <v>73.286782285391567</v>
      </c>
      <c r="P52">
        <v>27.530925362049757</v>
      </c>
      <c r="Q52">
        <v>0</v>
      </c>
      <c r="R52">
        <v>0</v>
      </c>
      <c r="S52">
        <v>0</v>
      </c>
      <c r="T52">
        <v>0</v>
      </c>
      <c r="U52">
        <v>51.557097892731711</v>
      </c>
      <c r="V52">
        <v>0</v>
      </c>
      <c r="W52">
        <v>9.9955010879153185</v>
      </c>
      <c r="X52">
        <v>34.998056555360279</v>
      </c>
      <c r="Y52">
        <v>0</v>
      </c>
      <c r="Z52">
        <v>2.8784289600000004</v>
      </c>
      <c r="AA52">
        <v>0</v>
      </c>
      <c r="AB52">
        <v>5.7374452799999993</v>
      </c>
      <c r="AC52">
        <v>4.2505073280000003</v>
      </c>
      <c r="AD52">
        <v>12.009792240000001</v>
      </c>
      <c r="AE52">
        <v>21.712535395200003</v>
      </c>
      <c r="AF52">
        <v>6.1515000000000004</v>
      </c>
      <c r="AG52">
        <v>25.615680959999999</v>
      </c>
      <c r="AH52">
        <v>35.353404000000012</v>
      </c>
      <c r="AI52">
        <v>0</v>
      </c>
      <c r="AJ52">
        <v>0</v>
      </c>
      <c r="AK52">
        <v>22.5747</v>
      </c>
      <c r="AL52">
        <v>43.344999999999999</v>
      </c>
      <c r="AM52">
        <v>6.9552893142857153</v>
      </c>
      <c r="AN52">
        <v>0</v>
      </c>
      <c r="AO52">
        <v>10.846483200000002</v>
      </c>
      <c r="AP52">
        <v>5.5698904800000006</v>
      </c>
      <c r="AQ52">
        <v>0</v>
      </c>
      <c r="AR52">
        <v>21.819456000000002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22.707938491837051</v>
      </c>
      <c r="BB52">
        <f t="shared" si="0"/>
        <v>655.14098124105521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140.00390443825651</v>
      </c>
      <c r="L53">
        <v>0</v>
      </c>
      <c r="M53">
        <v>63.775078722447141</v>
      </c>
      <c r="N53">
        <v>51.88146023125438</v>
      </c>
      <c r="O53">
        <v>73.286782285391567</v>
      </c>
      <c r="P53">
        <v>27.530925362049757</v>
      </c>
      <c r="Q53">
        <v>0</v>
      </c>
      <c r="R53">
        <v>0</v>
      </c>
      <c r="S53">
        <v>0</v>
      </c>
      <c r="T53">
        <v>0</v>
      </c>
      <c r="U53">
        <v>51.557097892731711</v>
      </c>
      <c r="V53">
        <v>0</v>
      </c>
      <c r="W53">
        <v>9.9955010879153185</v>
      </c>
      <c r="X53">
        <v>64.790480918618925</v>
      </c>
      <c r="Y53">
        <v>0</v>
      </c>
      <c r="Z53">
        <v>2.8784289600000004</v>
      </c>
      <c r="AA53">
        <v>0</v>
      </c>
      <c r="AB53">
        <v>5.7374452799999993</v>
      </c>
      <c r="AC53">
        <v>4.2505073280000003</v>
      </c>
      <c r="AD53">
        <v>12.009792240000001</v>
      </c>
      <c r="AE53">
        <v>21.712535395200003</v>
      </c>
      <c r="AF53">
        <v>6.1515000000000004</v>
      </c>
      <c r="AG53">
        <v>25.615680959999999</v>
      </c>
      <c r="AH53">
        <v>35.353404000000012</v>
      </c>
      <c r="AI53">
        <v>0</v>
      </c>
      <c r="AJ53">
        <v>0</v>
      </c>
      <c r="AK53">
        <v>22.5747</v>
      </c>
      <c r="AL53">
        <v>43.344999999999999</v>
      </c>
      <c r="AM53">
        <v>6.9552893142857153</v>
      </c>
      <c r="AN53">
        <v>0</v>
      </c>
      <c r="AO53">
        <v>10.717358400000002</v>
      </c>
      <c r="AP53">
        <v>2.5317684000000003</v>
      </c>
      <c r="AQ53">
        <v>0</v>
      </c>
      <c r="AR53">
        <v>21.819456000000002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23.599881760906595</v>
      </c>
      <c r="BB53">
        <f t="shared" si="0"/>
        <v>680.87421545524444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140.00390443825651</v>
      </c>
      <c r="L54">
        <v>0</v>
      </c>
      <c r="M54">
        <v>63.775078722447141</v>
      </c>
      <c r="N54">
        <v>51.88146023125438</v>
      </c>
      <c r="O54">
        <v>73.286782285391567</v>
      </c>
      <c r="P54">
        <v>27.530925362049757</v>
      </c>
      <c r="Q54">
        <v>0</v>
      </c>
      <c r="R54">
        <v>0</v>
      </c>
      <c r="S54">
        <v>0</v>
      </c>
      <c r="T54">
        <v>0</v>
      </c>
      <c r="U54">
        <v>51.557097892731711</v>
      </c>
      <c r="V54">
        <v>0</v>
      </c>
      <c r="W54">
        <v>9.9955010879153185</v>
      </c>
      <c r="X54">
        <v>36.008041323687785</v>
      </c>
      <c r="Y54">
        <v>0</v>
      </c>
      <c r="Z54">
        <v>2.8784289600000004</v>
      </c>
      <c r="AA54">
        <v>0</v>
      </c>
      <c r="AB54">
        <v>5.7374452799999993</v>
      </c>
      <c r="AC54">
        <v>4.2505073280000003</v>
      </c>
      <c r="AD54">
        <v>12.009792240000001</v>
      </c>
      <c r="AE54">
        <v>21.712535395200003</v>
      </c>
      <c r="AF54">
        <v>6.1515000000000004</v>
      </c>
      <c r="AG54">
        <v>25.615680959999999</v>
      </c>
      <c r="AH54">
        <v>35.353404000000012</v>
      </c>
      <c r="AI54">
        <v>0</v>
      </c>
      <c r="AJ54">
        <v>0</v>
      </c>
      <c r="AK54">
        <v>22.5747</v>
      </c>
      <c r="AL54">
        <v>43.344999999999999</v>
      </c>
      <c r="AM54">
        <v>6.9552893142857153</v>
      </c>
      <c r="AN54">
        <v>0</v>
      </c>
      <c r="AO54">
        <v>10.717358400000002</v>
      </c>
      <c r="AP54">
        <v>2.5317684000000003</v>
      </c>
      <c r="AQ54">
        <v>0</v>
      </c>
      <c r="AR54">
        <v>21.819456000000002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22.635670165975466</v>
      </c>
      <c r="BB54">
        <f t="shared" si="0"/>
        <v>653.05598745524424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140.00390443825651</v>
      </c>
      <c r="L55">
        <v>0</v>
      </c>
      <c r="M55">
        <v>63.775078722447141</v>
      </c>
      <c r="N55">
        <v>51.88146023125438</v>
      </c>
      <c r="O55">
        <v>73.286782285391567</v>
      </c>
      <c r="P55">
        <v>27.530925362049757</v>
      </c>
      <c r="Q55">
        <v>1.7521944547916615</v>
      </c>
      <c r="R55">
        <v>0</v>
      </c>
      <c r="S55">
        <v>0</v>
      </c>
      <c r="T55">
        <v>0</v>
      </c>
      <c r="U55">
        <v>51.557097892731711</v>
      </c>
      <c r="V55">
        <v>0</v>
      </c>
      <c r="W55">
        <v>0</v>
      </c>
      <c r="X55">
        <v>2.9554651424175543E-3</v>
      </c>
      <c r="Y55">
        <v>0</v>
      </c>
      <c r="Z55">
        <v>2.8784289600000004</v>
      </c>
      <c r="AA55">
        <v>0</v>
      </c>
      <c r="AB55">
        <v>5.7374452799999993</v>
      </c>
      <c r="AC55">
        <v>4.2505073280000003</v>
      </c>
      <c r="AD55">
        <v>12.009792240000001</v>
      </c>
      <c r="AE55">
        <v>21.712535395200003</v>
      </c>
      <c r="AF55">
        <v>6.1515000000000004</v>
      </c>
      <c r="AG55">
        <v>25.615680959999999</v>
      </c>
      <c r="AH55">
        <v>35.353404000000012</v>
      </c>
      <c r="AI55">
        <v>0</v>
      </c>
      <c r="AJ55">
        <v>0</v>
      </c>
      <c r="AK55">
        <v>22.5747</v>
      </c>
      <c r="AL55">
        <v>34.675999999999995</v>
      </c>
      <c r="AM55">
        <v>6.9552893142857153</v>
      </c>
      <c r="AN55">
        <v>0</v>
      </c>
      <c r="AO55">
        <v>10.717358400000002</v>
      </c>
      <c r="AP55">
        <v>2.5317684000000003</v>
      </c>
      <c r="AQ55">
        <v>0</v>
      </c>
      <c r="AR55">
        <v>21.819456000000002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20.86293764318658</v>
      </c>
      <c r="BB55">
        <f t="shared" si="0"/>
        <v>601.91132748636437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140.00390443825651</v>
      </c>
      <c r="L56">
        <v>0</v>
      </c>
      <c r="M56">
        <v>63.775078722447141</v>
      </c>
      <c r="N56">
        <v>51.88146023125438</v>
      </c>
      <c r="O56">
        <v>73.286782285391567</v>
      </c>
      <c r="P56">
        <v>27.530925362049757</v>
      </c>
      <c r="Q56">
        <v>1.7521944547916615</v>
      </c>
      <c r="R56">
        <v>0</v>
      </c>
      <c r="S56">
        <v>0</v>
      </c>
      <c r="T56">
        <v>0</v>
      </c>
      <c r="U56">
        <v>51.557097892731711</v>
      </c>
      <c r="V56">
        <v>0</v>
      </c>
      <c r="W56">
        <v>0</v>
      </c>
      <c r="X56">
        <v>2.9554651424175543E-3</v>
      </c>
      <c r="Y56">
        <v>0</v>
      </c>
      <c r="Z56">
        <v>2.8784289600000004</v>
      </c>
      <c r="AA56">
        <v>0</v>
      </c>
      <c r="AB56">
        <v>5.7374452799999993</v>
      </c>
      <c r="AC56">
        <v>4.2505073280000003</v>
      </c>
      <c r="AD56">
        <v>12.009792240000001</v>
      </c>
      <c r="AE56">
        <v>21.712535395200003</v>
      </c>
      <c r="AF56">
        <v>6.1515000000000004</v>
      </c>
      <c r="AG56">
        <v>25.615680959999999</v>
      </c>
      <c r="AH56">
        <v>35.353404000000012</v>
      </c>
      <c r="AI56">
        <v>0</v>
      </c>
      <c r="AJ56">
        <v>0</v>
      </c>
      <c r="AK56">
        <v>22.5747</v>
      </c>
      <c r="AL56">
        <v>34.675999999999995</v>
      </c>
      <c r="AM56">
        <v>6.9552893142857153</v>
      </c>
      <c r="AN56">
        <v>0</v>
      </c>
      <c r="AO56">
        <v>10.717358400000002</v>
      </c>
      <c r="AP56">
        <v>2.5317684000000003</v>
      </c>
      <c r="AQ56">
        <v>0</v>
      </c>
      <c r="AR56">
        <v>21.819456000000002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20.86293764318658</v>
      </c>
      <c r="BB56">
        <f t="shared" si="0"/>
        <v>601.91132748636437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140.00390443825651</v>
      </c>
      <c r="L57">
        <v>3.1143167837082695</v>
      </c>
      <c r="M57">
        <v>63.775078722447141</v>
      </c>
      <c r="N57">
        <v>51.88146023125438</v>
      </c>
      <c r="O57">
        <v>73.286782285391567</v>
      </c>
      <c r="P57">
        <v>27.530925362049757</v>
      </c>
      <c r="Q57">
        <v>0</v>
      </c>
      <c r="R57">
        <v>0</v>
      </c>
      <c r="S57">
        <v>0</v>
      </c>
      <c r="T57">
        <v>0</v>
      </c>
      <c r="U57">
        <v>51.557097892731711</v>
      </c>
      <c r="V57">
        <v>0</v>
      </c>
      <c r="W57">
        <v>9.7649890652557332</v>
      </c>
      <c r="X57">
        <v>19.999551173330648</v>
      </c>
      <c r="Y57">
        <v>0</v>
      </c>
      <c r="Z57">
        <v>2.8784289600000004</v>
      </c>
      <c r="AA57">
        <v>0</v>
      </c>
      <c r="AB57">
        <v>5.7374452799999993</v>
      </c>
      <c r="AC57">
        <v>4.2505073280000003</v>
      </c>
      <c r="AD57">
        <v>12.009792240000001</v>
      </c>
      <c r="AE57">
        <v>21.712535395200003</v>
      </c>
      <c r="AF57">
        <v>6.1515000000000004</v>
      </c>
      <c r="AG57">
        <v>25.615680959999999</v>
      </c>
      <c r="AH57">
        <v>35.353404000000012</v>
      </c>
      <c r="AI57">
        <v>0</v>
      </c>
      <c r="AJ57">
        <v>0</v>
      </c>
      <c r="AK57">
        <v>22.5747</v>
      </c>
      <c r="AL57">
        <v>34.675999999999995</v>
      </c>
      <c r="AM57">
        <v>6.9552893142857153</v>
      </c>
      <c r="AN57">
        <v>0</v>
      </c>
      <c r="AO57">
        <v>10.717358400000002</v>
      </c>
      <c r="AP57">
        <v>5.5698904800000006</v>
      </c>
      <c r="AQ57">
        <v>0</v>
      </c>
      <c r="AR57">
        <v>21.819456000000002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22.007358865270906</v>
      </c>
      <c r="BB57">
        <f t="shared" si="0"/>
        <v>634.92873544664064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140.00390443825651</v>
      </c>
      <c r="L58">
        <v>3.1143167837082695</v>
      </c>
      <c r="M58">
        <v>63.775078722447141</v>
      </c>
      <c r="N58">
        <v>51.88146023125438</v>
      </c>
      <c r="O58">
        <v>73.286782285391567</v>
      </c>
      <c r="P58">
        <v>27.530925362049757</v>
      </c>
      <c r="Q58">
        <v>0</v>
      </c>
      <c r="R58">
        <v>0</v>
      </c>
      <c r="S58">
        <v>0</v>
      </c>
      <c r="T58">
        <v>0</v>
      </c>
      <c r="U58">
        <v>51.557097892731711</v>
      </c>
      <c r="V58">
        <v>0</v>
      </c>
      <c r="W58">
        <v>4.8612072627612202</v>
      </c>
      <c r="X58">
        <v>15.000247697681806</v>
      </c>
      <c r="Y58">
        <v>0</v>
      </c>
      <c r="Z58">
        <v>2.8784289600000004</v>
      </c>
      <c r="AA58">
        <v>0</v>
      </c>
      <c r="AB58">
        <v>5.7374452799999993</v>
      </c>
      <c r="AC58">
        <v>4.2505073280000003</v>
      </c>
      <c r="AD58">
        <v>12.009792240000001</v>
      </c>
      <c r="AE58">
        <v>21.712535395200003</v>
      </c>
      <c r="AF58">
        <v>6.1515000000000004</v>
      </c>
      <c r="AG58">
        <v>25.615680959999999</v>
      </c>
      <c r="AH58">
        <v>35.353404000000012</v>
      </c>
      <c r="AI58">
        <v>0</v>
      </c>
      <c r="AJ58">
        <v>0</v>
      </c>
      <c r="AK58">
        <v>22.5747</v>
      </c>
      <c r="AL58">
        <v>34.675999999999995</v>
      </c>
      <c r="AM58">
        <v>6.9552893142857153</v>
      </c>
      <c r="AN58">
        <v>0</v>
      </c>
      <c r="AO58">
        <v>10.717358400000002</v>
      </c>
      <c r="AP58">
        <v>5.5698904800000006</v>
      </c>
      <c r="AQ58">
        <v>0</v>
      </c>
      <c r="AR58">
        <v>21.819456000000002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21.675605539985938</v>
      </c>
      <c r="BB58">
        <f t="shared" si="0"/>
        <v>625.35740349378227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140.00390443825651</v>
      </c>
      <c r="L59">
        <v>0</v>
      </c>
      <c r="M59">
        <v>63.775078722447141</v>
      </c>
      <c r="N59">
        <v>51.88146023125438</v>
      </c>
      <c r="O59">
        <v>73.286782285391567</v>
      </c>
      <c r="P59">
        <v>27.530925362049757</v>
      </c>
      <c r="Q59">
        <v>0</v>
      </c>
      <c r="R59">
        <v>0</v>
      </c>
      <c r="S59">
        <v>0</v>
      </c>
      <c r="T59">
        <v>0</v>
      </c>
      <c r="U59">
        <v>51.557097892731711</v>
      </c>
      <c r="V59">
        <v>0</v>
      </c>
      <c r="W59">
        <v>4.8612072627612202</v>
      </c>
      <c r="X59">
        <v>15.000247697681806</v>
      </c>
      <c r="Y59">
        <v>0</v>
      </c>
      <c r="Z59">
        <v>2.8784289600000004</v>
      </c>
      <c r="AA59">
        <v>0</v>
      </c>
      <c r="AB59">
        <v>5.7374452799999993</v>
      </c>
      <c r="AC59">
        <v>4.2505073280000003</v>
      </c>
      <c r="AD59">
        <v>12.009792240000001</v>
      </c>
      <c r="AE59">
        <v>21.712535395200003</v>
      </c>
      <c r="AF59">
        <v>6.1515000000000004</v>
      </c>
      <c r="AG59">
        <v>25.615680959999999</v>
      </c>
      <c r="AH59">
        <v>35.353404000000012</v>
      </c>
      <c r="AI59">
        <v>0</v>
      </c>
      <c r="AJ59">
        <v>0</v>
      </c>
      <c r="AK59">
        <v>22.5747</v>
      </c>
      <c r="AL59">
        <v>34.675999999999995</v>
      </c>
      <c r="AM59">
        <v>6.9552893142857153</v>
      </c>
      <c r="AN59">
        <v>0</v>
      </c>
      <c r="AO59">
        <v>10.717358400000002</v>
      </c>
      <c r="AP59">
        <v>2.5317684000000003</v>
      </c>
      <c r="AQ59">
        <v>0</v>
      </c>
      <c r="AR59">
        <v>21.819456000000002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21.469498790923769</v>
      </c>
      <c r="BB59">
        <f t="shared" si="0"/>
        <v>619.41107137913605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140.00390443825651</v>
      </c>
      <c r="L60">
        <v>0</v>
      </c>
      <c r="M60">
        <v>63.775078722447141</v>
      </c>
      <c r="N60">
        <v>51.88146023125438</v>
      </c>
      <c r="O60">
        <v>73.286782285391567</v>
      </c>
      <c r="P60">
        <v>27.530925362049757</v>
      </c>
      <c r="Q60">
        <v>0</v>
      </c>
      <c r="R60">
        <v>0</v>
      </c>
      <c r="S60">
        <v>0</v>
      </c>
      <c r="T60">
        <v>0</v>
      </c>
      <c r="U60">
        <v>51.557097892731711</v>
      </c>
      <c r="V60">
        <v>0</v>
      </c>
      <c r="W60">
        <v>9.7649890652557332</v>
      </c>
      <c r="X60">
        <v>34.998056555360279</v>
      </c>
      <c r="Y60">
        <v>0</v>
      </c>
      <c r="Z60">
        <v>2.8784289600000004</v>
      </c>
      <c r="AA60">
        <v>0</v>
      </c>
      <c r="AB60">
        <v>5.7374452799999993</v>
      </c>
      <c r="AC60">
        <v>4.2505073280000003</v>
      </c>
      <c r="AD60">
        <v>12.009792240000001</v>
      </c>
      <c r="AE60">
        <v>21.712535395200003</v>
      </c>
      <c r="AF60">
        <v>6.1515000000000004</v>
      </c>
      <c r="AG60">
        <v>25.615680959999999</v>
      </c>
      <c r="AH60">
        <v>35.353404000000012</v>
      </c>
      <c r="AI60">
        <v>0</v>
      </c>
      <c r="AJ60">
        <v>0</v>
      </c>
      <c r="AK60">
        <v>22.5747</v>
      </c>
      <c r="AL60">
        <v>34.675999999999995</v>
      </c>
      <c r="AM60">
        <v>6.9552893142857153</v>
      </c>
      <c r="AN60">
        <v>0</v>
      </c>
      <c r="AO60">
        <v>10.717358400000002</v>
      </c>
      <c r="AP60">
        <v>2.5317684000000003</v>
      </c>
      <c r="AQ60">
        <v>0</v>
      </c>
      <c r="AR60">
        <v>21.819456000000002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22.303702025987992</v>
      </c>
      <c r="BB60">
        <f t="shared" si="0"/>
        <v>643.47845880424495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140.00390443825651</v>
      </c>
      <c r="L61">
        <v>0</v>
      </c>
      <c r="M61">
        <v>63.775078722447141</v>
      </c>
      <c r="N61">
        <v>51.88146023125438</v>
      </c>
      <c r="O61">
        <v>73.286782285391567</v>
      </c>
      <c r="P61">
        <v>27.530925362049757</v>
      </c>
      <c r="Q61">
        <v>0</v>
      </c>
      <c r="R61">
        <v>0</v>
      </c>
      <c r="S61">
        <v>0</v>
      </c>
      <c r="T61">
        <v>0</v>
      </c>
      <c r="U61">
        <v>51.557097892731711</v>
      </c>
      <c r="V61">
        <v>0</v>
      </c>
      <c r="W61">
        <v>19.290477535907701</v>
      </c>
      <c r="X61">
        <v>64.790480918618925</v>
      </c>
      <c r="Y61">
        <v>0</v>
      </c>
      <c r="Z61">
        <v>2.8784289600000004</v>
      </c>
      <c r="AA61">
        <v>0</v>
      </c>
      <c r="AB61">
        <v>5.7374452799999993</v>
      </c>
      <c r="AC61">
        <v>4.2505073280000003</v>
      </c>
      <c r="AD61">
        <v>12.009792240000001</v>
      </c>
      <c r="AE61">
        <v>21.712535395200003</v>
      </c>
      <c r="AF61">
        <v>6.1515000000000004</v>
      </c>
      <c r="AG61">
        <v>25.615680959999999</v>
      </c>
      <c r="AH61">
        <v>35.353404000000012</v>
      </c>
      <c r="AI61">
        <v>0</v>
      </c>
      <c r="AJ61">
        <v>0</v>
      </c>
      <c r="AK61">
        <v>22.5747</v>
      </c>
      <c r="AL61">
        <v>34.675999999999995</v>
      </c>
      <c r="AM61">
        <v>6.9552893142857153</v>
      </c>
      <c r="AN61">
        <v>0</v>
      </c>
      <c r="AO61">
        <v>9.555235200000002</v>
      </c>
      <c r="AP61">
        <v>2.5317684000000003</v>
      </c>
      <c r="AQ61">
        <v>0</v>
      </c>
      <c r="AR61">
        <v>21.819456000000002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23.581920967171609</v>
      </c>
      <c r="BB61">
        <f t="shared" si="0"/>
        <v>680.35602949697193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140.00390443825651</v>
      </c>
      <c r="L62">
        <v>0</v>
      </c>
      <c r="M62">
        <v>63.775078722447141</v>
      </c>
      <c r="N62">
        <v>51.88146023125438</v>
      </c>
      <c r="O62">
        <v>73.286782285391567</v>
      </c>
      <c r="P62">
        <v>27.530925362049757</v>
      </c>
      <c r="Q62">
        <v>9.5850664136622381</v>
      </c>
      <c r="R62">
        <v>18.61937042459736</v>
      </c>
      <c r="S62">
        <v>11.586402195217561</v>
      </c>
      <c r="T62">
        <v>0</v>
      </c>
      <c r="U62">
        <v>51.557097892731711</v>
      </c>
      <c r="V62">
        <v>0</v>
      </c>
      <c r="W62">
        <v>20.374618314005353</v>
      </c>
      <c r="X62">
        <v>64.790480918618925</v>
      </c>
      <c r="Y62">
        <v>0</v>
      </c>
      <c r="Z62">
        <v>2.8784289600000004</v>
      </c>
      <c r="AA62">
        <v>0</v>
      </c>
      <c r="AB62">
        <v>5.7374452799999993</v>
      </c>
      <c r="AC62">
        <v>4.2505073280000003</v>
      </c>
      <c r="AD62">
        <v>12.009792240000001</v>
      </c>
      <c r="AE62">
        <v>21.712535395200003</v>
      </c>
      <c r="AF62">
        <v>6.1515000000000004</v>
      </c>
      <c r="AG62">
        <v>25.615680959999999</v>
      </c>
      <c r="AH62">
        <v>35.353404000000012</v>
      </c>
      <c r="AI62">
        <v>0</v>
      </c>
      <c r="AJ62">
        <v>0</v>
      </c>
      <c r="AK62">
        <v>22.5747</v>
      </c>
      <c r="AL62">
        <v>34.675999999999995</v>
      </c>
      <c r="AM62">
        <v>6.9552893142857153</v>
      </c>
      <c r="AN62">
        <v>0</v>
      </c>
      <c r="AO62">
        <v>9.555235200000002</v>
      </c>
      <c r="AP62">
        <v>2.5317684000000003</v>
      </c>
      <c r="AQ62">
        <v>0</v>
      </c>
      <c r="AR62">
        <v>21.819456000000002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24.951232338769106</v>
      </c>
      <c r="BB62">
        <f t="shared" si="0"/>
        <v>719.86169793694899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140.00390443825651</v>
      </c>
      <c r="L63">
        <v>11.039650392852618</v>
      </c>
      <c r="M63">
        <v>63.775078722447141</v>
      </c>
      <c r="N63">
        <v>51.88146023125438</v>
      </c>
      <c r="O63">
        <v>73.286782285391567</v>
      </c>
      <c r="P63">
        <v>27.530925362049757</v>
      </c>
      <c r="Q63">
        <v>9.5850664136622381</v>
      </c>
      <c r="R63">
        <v>18.61937042459736</v>
      </c>
      <c r="S63">
        <v>11.586402195217561</v>
      </c>
      <c r="T63">
        <v>0</v>
      </c>
      <c r="U63">
        <v>51.557097892731711</v>
      </c>
      <c r="V63">
        <v>7.7308018095238102</v>
      </c>
      <c r="W63">
        <v>20.374618314005353</v>
      </c>
      <c r="X63">
        <v>64.790480918618925</v>
      </c>
      <c r="Y63">
        <v>0</v>
      </c>
      <c r="Z63">
        <v>2.8784289600000004</v>
      </c>
      <c r="AA63">
        <v>6.1413335999999994</v>
      </c>
      <c r="AB63">
        <v>5.7374452799999993</v>
      </c>
      <c r="AC63">
        <v>4.2505073280000003</v>
      </c>
      <c r="AD63">
        <v>12.009792240000001</v>
      </c>
      <c r="AE63">
        <v>21.712535395200003</v>
      </c>
      <c r="AF63">
        <v>6.1515000000000004</v>
      </c>
      <c r="AG63">
        <v>25.615680959999999</v>
      </c>
      <c r="AH63">
        <v>35.353404000000012</v>
      </c>
      <c r="AI63">
        <v>0</v>
      </c>
      <c r="AJ63">
        <v>0</v>
      </c>
      <c r="AK63">
        <v>22.5747</v>
      </c>
      <c r="AL63">
        <v>34.675999999999995</v>
      </c>
      <c r="AM63">
        <v>6.9552893142857153</v>
      </c>
      <c r="AN63">
        <v>0</v>
      </c>
      <c r="AO63">
        <v>9.555235200000002</v>
      </c>
      <c r="AP63">
        <v>2.5317684000000003</v>
      </c>
      <c r="AQ63">
        <v>0</v>
      </c>
      <c r="AR63">
        <v>21.819456000000002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25.785777040601619</v>
      </c>
      <c r="BB63">
        <f t="shared" si="0"/>
        <v>743.93893903749301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140.00390443825651</v>
      </c>
      <c r="L64">
        <v>11.039650392852618</v>
      </c>
      <c r="M64">
        <v>63.775078722447141</v>
      </c>
      <c r="N64">
        <v>51.88146023125438</v>
      </c>
      <c r="O64">
        <v>73.286782285391567</v>
      </c>
      <c r="P64">
        <v>27.530925362049757</v>
      </c>
      <c r="Q64">
        <v>9.5850664136622381</v>
      </c>
      <c r="R64">
        <v>18.61937042459736</v>
      </c>
      <c r="S64">
        <v>11.586402195217561</v>
      </c>
      <c r="T64">
        <v>0</v>
      </c>
      <c r="U64">
        <v>51.557097892731711</v>
      </c>
      <c r="V64">
        <v>9.1029940119760475</v>
      </c>
      <c r="W64">
        <v>20.374618314005353</v>
      </c>
      <c r="X64">
        <v>64.790480918618925</v>
      </c>
      <c r="Y64">
        <v>0</v>
      </c>
      <c r="Z64">
        <v>2.8784289600000004</v>
      </c>
      <c r="AA64">
        <v>6.1413335999999994</v>
      </c>
      <c r="AB64">
        <v>5.7374452799999993</v>
      </c>
      <c r="AC64">
        <v>4.2505073280000003</v>
      </c>
      <c r="AD64">
        <v>12.009792240000001</v>
      </c>
      <c r="AE64">
        <v>21.712535395200003</v>
      </c>
      <c r="AF64">
        <v>6.1515000000000004</v>
      </c>
      <c r="AG64">
        <v>25.615680959999999</v>
      </c>
      <c r="AH64">
        <v>35.353404000000012</v>
      </c>
      <c r="AI64">
        <v>0</v>
      </c>
      <c r="AJ64">
        <v>0</v>
      </c>
      <c r="AK64">
        <v>22.5747</v>
      </c>
      <c r="AL64">
        <v>34.675999999999995</v>
      </c>
      <c r="AM64">
        <v>6.9552893142857153</v>
      </c>
      <c r="AN64">
        <v>0</v>
      </c>
      <c r="AO64">
        <v>9.555235200000002</v>
      </c>
      <c r="AP64">
        <v>2.5317684000000003</v>
      </c>
      <c r="AQ64">
        <v>0</v>
      </c>
      <c r="AR64">
        <v>21.819456000000002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25.831745382330862</v>
      </c>
      <c r="BB64">
        <f t="shared" si="0"/>
        <v>745.26516289821598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140.00390443825651</v>
      </c>
      <c r="L65">
        <v>11.039650392852618</v>
      </c>
      <c r="M65">
        <v>63.775078722447141</v>
      </c>
      <c r="N65">
        <v>51.88146023125438</v>
      </c>
      <c r="O65">
        <v>73.286782285391567</v>
      </c>
      <c r="P65">
        <v>27.530925362049757</v>
      </c>
      <c r="Q65">
        <v>9.5850664136622381</v>
      </c>
      <c r="R65">
        <v>18.61937042459736</v>
      </c>
      <c r="S65">
        <v>11.586402195217561</v>
      </c>
      <c r="T65">
        <v>0</v>
      </c>
      <c r="U65">
        <v>51.557097892731711</v>
      </c>
      <c r="V65">
        <v>9.1029940119760475</v>
      </c>
      <c r="W65">
        <v>20.374618314005353</v>
      </c>
      <c r="X65">
        <v>64.790480918618925</v>
      </c>
      <c r="Y65">
        <v>0</v>
      </c>
      <c r="Z65">
        <v>2.8784289600000004</v>
      </c>
      <c r="AA65">
        <v>6.1413335999999994</v>
      </c>
      <c r="AB65">
        <v>5.7374452799999993</v>
      </c>
      <c r="AC65">
        <v>4.2505073280000003</v>
      </c>
      <c r="AD65">
        <v>12.009792240000001</v>
      </c>
      <c r="AE65">
        <v>21.712535395200003</v>
      </c>
      <c r="AF65">
        <v>6.1515000000000004</v>
      </c>
      <c r="AG65">
        <v>25.615680959999999</v>
      </c>
      <c r="AH65">
        <v>35.353404000000012</v>
      </c>
      <c r="AI65">
        <v>0</v>
      </c>
      <c r="AJ65">
        <v>0</v>
      </c>
      <c r="AK65">
        <v>22.5747</v>
      </c>
      <c r="AL65">
        <v>26.006999999999998</v>
      </c>
      <c r="AM65">
        <v>6.9552893142857153</v>
      </c>
      <c r="AN65">
        <v>0</v>
      </c>
      <c r="AO65">
        <v>9.555235200000002</v>
      </c>
      <c r="AP65">
        <v>2.5317684000000003</v>
      </c>
      <c r="AQ65">
        <v>0</v>
      </c>
      <c r="AR65">
        <v>21.819456000000002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25.541333882330871</v>
      </c>
      <c r="BB65">
        <f t="shared" si="0"/>
        <v>736.88657439821588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140.00390443825651</v>
      </c>
      <c r="L66">
        <v>11.039650392852618</v>
      </c>
      <c r="M66">
        <v>63.775078722447141</v>
      </c>
      <c r="N66">
        <v>51.88146023125438</v>
      </c>
      <c r="O66">
        <v>73.286782285391567</v>
      </c>
      <c r="P66">
        <v>27.530925362049757</v>
      </c>
      <c r="Q66">
        <v>9.5850664136622381</v>
      </c>
      <c r="R66">
        <v>18.61937042459736</v>
      </c>
      <c r="S66">
        <v>11.586402195217561</v>
      </c>
      <c r="T66">
        <v>0</v>
      </c>
      <c r="U66">
        <v>51.557097892731711</v>
      </c>
      <c r="V66">
        <v>9.1029940119760475</v>
      </c>
      <c r="W66">
        <v>20.374618314005353</v>
      </c>
      <c r="X66">
        <v>64.790480918618925</v>
      </c>
      <c r="Y66">
        <v>0</v>
      </c>
      <c r="Z66">
        <v>2.8784289600000004</v>
      </c>
      <c r="AA66">
        <v>6.1413335999999994</v>
      </c>
      <c r="AB66">
        <v>5.7374452799999993</v>
      </c>
      <c r="AC66">
        <v>4.2505073280000003</v>
      </c>
      <c r="AD66">
        <v>4.0032640800000001</v>
      </c>
      <c r="AE66">
        <v>21.712535395200003</v>
      </c>
      <c r="AF66">
        <v>6.1515000000000004</v>
      </c>
      <c r="AG66">
        <v>25.615680959999999</v>
      </c>
      <c r="AH66">
        <v>35.353404000000012</v>
      </c>
      <c r="AI66">
        <v>0</v>
      </c>
      <c r="AJ66">
        <v>0</v>
      </c>
      <c r="AK66">
        <v>22.5747</v>
      </c>
      <c r="AL66">
        <v>26.006999999999998</v>
      </c>
      <c r="AM66">
        <v>6.9552893142857153</v>
      </c>
      <c r="AN66">
        <v>0</v>
      </c>
      <c r="AO66">
        <v>9.555235200000002</v>
      </c>
      <c r="AP66">
        <v>2.5317684000000003</v>
      </c>
      <c r="AQ66">
        <v>0</v>
      </c>
      <c r="AR66">
        <v>21.819456000000002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25.27311532073087</v>
      </c>
      <c r="BB66">
        <f t="shared" si="0"/>
        <v>729.14826479981582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171.30899135550487</v>
      </c>
      <c r="L67">
        <v>11.039650392852618</v>
      </c>
      <c r="M67">
        <v>63.775078722447141</v>
      </c>
      <c r="N67">
        <v>51.88146023125438</v>
      </c>
      <c r="O67">
        <v>73.286782285391567</v>
      </c>
      <c r="P67">
        <v>27.530925362049757</v>
      </c>
      <c r="Q67">
        <v>9.5850664136622381</v>
      </c>
      <c r="R67">
        <v>18.61937042459736</v>
      </c>
      <c r="S67">
        <v>11.586402195217561</v>
      </c>
      <c r="T67">
        <v>0</v>
      </c>
      <c r="U67">
        <v>51.557097892731711</v>
      </c>
      <c r="V67">
        <v>9.1029940119760475</v>
      </c>
      <c r="W67">
        <v>20.374618314005353</v>
      </c>
      <c r="X67">
        <v>64.790480918618925</v>
      </c>
      <c r="Y67">
        <v>0</v>
      </c>
      <c r="Z67">
        <v>2.8784289600000004</v>
      </c>
      <c r="AA67">
        <v>6.1413335999999994</v>
      </c>
      <c r="AB67">
        <v>5.7374452799999993</v>
      </c>
      <c r="AC67">
        <v>4.2505073280000003</v>
      </c>
      <c r="AD67">
        <v>4.0032640800000001</v>
      </c>
      <c r="AE67">
        <v>21.712535395200003</v>
      </c>
      <c r="AF67">
        <v>6.1515000000000004</v>
      </c>
      <c r="AG67">
        <v>25.615680959999999</v>
      </c>
      <c r="AH67">
        <v>35.353404000000012</v>
      </c>
      <c r="AI67">
        <v>0</v>
      </c>
      <c r="AJ67">
        <v>0</v>
      </c>
      <c r="AK67">
        <v>22.5747</v>
      </c>
      <c r="AL67">
        <v>26.006999999999998</v>
      </c>
      <c r="AM67">
        <v>6.9552893142857153</v>
      </c>
      <c r="AN67">
        <v>0</v>
      </c>
      <c r="AO67">
        <v>9.555235200000002</v>
      </c>
      <c r="AP67">
        <v>5.5698904800000006</v>
      </c>
      <c r="AQ67">
        <v>0</v>
      </c>
      <c r="AR67">
        <v>21.819456000000002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26.423612842321571</v>
      </c>
      <c r="BB67">
        <f t="shared" si="0"/>
        <v>762.34097627547362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188.54819093535434</v>
      </c>
      <c r="L68">
        <v>11.039650392852618</v>
      </c>
      <c r="M68">
        <v>63.775078722447141</v>
      </c>
      <c r="N68">
        <v>51.88146023125438</v>
      </c>
      <c r="O68">
        <v>73.286782285391567</v>
      </c>
      <c r="P68">
        <v>27.530925362049757</v>
      </c>
      <c r="Q68">
        <v>9.5850664136622381</v>
      </c>
      <c r="R68">
        <v>18.61937042459736</v>
      </c>
      <c r="S68">
        <v>11.586402195217561</v>
      </c>
      <c r="T68">
        <v>0</v>
      </c>
      <c r="U68">
        <v>51.557097892731711</v>
      </c>
      <c r="V68">
        <v>9.1029940119760475</v>
      </c>
      <c r="W68">
        <v>20.374618314005353</v>
      </c>
      <c r="X68">
        <v>64.790480918618925</v>
      </c>
      <c r="Y68">
        <v>0</v>
      </c>
      <c r="Z68">
        <v>2.8784289600000004</v>
      </c>
      <c r="AA68">
        <v>6.1413335999999994</v>
      </c>
      <c r="AB68">
        <v>5.7374452799999993</v>
      </c>
      <c r="AC68">
        <v>4.2505073280000003</v>
      </c>
      <c r="AD68">
        <v>4.0032640800000001</v>
      </c>
      <c r="AE68">
        <v>21.712535395200003</v>
      </c>
      <c r="AF68">
        <v>6.1515000000000004</v>
      </c>
      <c r="AG68">
        <v>25.615680959999999</v>
      </c>
      <c r="AH68">
        <v>35.353404000000012</v>
      </c>
      <c r="AI68">
        <v>0</v>
      </c>
      <c r="AJ68">
        <v>0</v>
      </c>
      <c r="AK68">
        <v>22.5747</v>
      </c>
      <c r="AL68">
        <v>26.006999999999998</v>
      </c>
      <c r="AM68">
        <v>6.9552893142857153</v>
      </c>
      <c r="AN68">
        <v>0</v>
      </c>
      <c r="AO68">
        <v>9.555235200000002</v>
      </c>
      <c r="AP68">
        <v>5.5698904800000006</v>
      </c>
      <c r="AQ68">
        <v>0</v>
      </c>
      <c r="AR68">
        <v>21.819456000000002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27.001126017702372</v>
      </c>
      <c r="BB68">
        <f t="shared" ref="BB68:BB99" si="1">SUM(B68:AZ68)-BA68</f>
        <v>779.00266267994232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156.58435332314744</v>
      </c>
      <c r="L69">
        <v>11.039650392852618</v>
      </c>
      <c r="M69">
        <v>63.775078722447141</v>
      </c>
      <c r="N69">
        <v>51.88146023125438</v>
      </c>
      <c r="O69">
        <v>73.286782285391567</v>
      </c>
      <c r="P69">
        <v>26.310474469573329</v>
      </c>
      <c r="Q69">
        <v>9.5850664136622381</v>
      </c>
      <c r="R69">
        <v>18.61937042459736</v>
      </c>
      <c r="S69">
        <v>11.586402195217561</v>
      </c>
      <c r="T69">
        <v>0</v>
      </c>
      <c r="U69">
        <v>51.557097892731711</v>
      </c>
      <c r="V69">
        <v>9.1029940119760475</v>
      </c>
      <c r="W69">
        <v>20.374618314005353</v>
      </c>
      <c r="X69">
        <v>64.790480918618925</v>
      </c>
      <c r="Y69">
        <v>0</v>
      </c>
      <c r="Z69">
        <v>2.8784289600000004</v>
      </c>
      <c r="AA69">
        <v>6.1413335999999994</v>
      </c>
      <c r="AB69">
        <v>5.7374452799999993</v>
      </c>
      <c r="AC69">
        <v>4.2505073280000003</v>
      </c>
      <c r="AD69">
        <v>4.0032640800000001</v>
      </c>
      <c r="AE69">
        <v>21.712535395200003</v>
      </c>
      <c r="AF69">
        <v>6.1515000000000004</v>
      </c>
      <c r="AG69">
        <v>25.615680959999999</v>
      </c>
      <c r="AH69">
        <v>35.353404000000012</v>
      </c>
      <c r="AI69">
        <v>0</v>
      </c>
      <c r="AJ69">
        <v>0</v>
      </c>
      <c r="AK69">
        <v>22.5747</v>
      </c>
      <c r="AL69">
        <v>26.006999999999998</v>
      </c>
      <c r="AM69">
        <v>6.9552893142857153</v>
      </c>
      <c r="AN69">
        <v>0</v>
      </c>
      <c r="AO69">
        <v>9.555235200000002</v>
      </c>
      <c r="AP69">
        <v>2.2504607999999999</v>
      </c>
      <c r="AQ69">
        <v>0</v>
      </c>
      <c r="AR69">
        <v>21.819456000000002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25.936589815402066</v>
      </c>
      <c r="BB69">
        <f t="shared" si="1"/>
        <v>748.28997541755939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144.04404389261745</v>
      </c>
      <c r="L70">
        <v>11.039650392852618</v>
      </c>
      <c r="M70">
        <v>63.775078722447141</v>
      </c>
      <c r="N70">
        <v>51.88146023125438</v>
      </c>
      <c r="O70">
        <v>73.286782285391567</v>
      </c>
      <c r="P70">
        <v>26.310474469573329</v>
      </c>
      <c r="Q70">
        <v>9.5850664136622381</v>
      </c>
      <c r="R70">
        <v>18.61937042459736</v>
      </c>
      <c r="S70">
        <v>11.586402195217561</v>
      </c>
      <c r="T70">
        <v>0</v>
      </c>
      <c r="U70">
        <v>51.557097892731711</v>
      </c>
      <c r="V70">
        <v>9.1029940119760475</v>
      </c>
      <c r="W70">
        <v>20.374618314005353</v>
      </c>
      <c r="X70">
        <v>64.790480918618925</v>
      </c>
      <c r="Y70">
        <v>0</v>
      </c>
      <c r="Z70">
        <v>2.8784289600000004</v>
      </c>
      <c r="AA70">
        <v>6.1413335999999994</v>
      </c>
      <c r="AB70">
        <v>5.7374452799999993</v>
      </c>
      <c r="AC70">
        <v>4.2505073280000003</v>
      </c>
      <c r="AD70">
        <v>4.0032640800000001</v>
      </c>
      <c r="AE70">
        <v>21.712535395200003</v>
      </c>
      <c r="AF70">
        <v>6.1515000000000004</v>
      </c>
      <c r="AG70">
        <v>25.615680959999999</v>
      </c>
      <c r="AH70">
        <v>35.353404000000012</v>
      </c>
      <c r="AI70">
        <v>0</v>
      </c>
      <c r="AJ70">
        <v>0</v>
      </c>
      <c r="AK70">
        <v>22.5747</v>
      </c>
      <c r="AL70">
        <v>26.006999999999998</v>
      </c>
      <c r="AM70">
        <v>6.9552893142857153</v>
      </c>
      <c r="AN70">
        <v>0</v>
      </c>
      <c r="AO70">
        <v>9.555235200000002</v>
      </c>
      <c r="AP70">
        <v>2.2504607999999999</v>
      </c>
      <c r="AQ70">
        <v>0</v>
      </c>
      <c r="AR70">
        <v>21.819456000000002</v>
      </c>
      <c r="AS70">
        <v>9.4529894399999996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25.674826749379626</v>
      </c>
      <c r="BB70">
        <f t="shared" si="1"/>
        <v>740.73792377305188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199.99934906340059</v>
      </c>
      <c r="L71">
        <v>11.039650392852618</v>
      </c>
      <c r="M71">
        <v>63.775078722447141</v>
      </c>
      <c r="N71">
        <v>51.88146023125438</v>
      </c>
      <c r="O71">
        <v>73.286782285391567</v>
      </c>
      <c r="P71">
        <v>26.310474469573329</v>
      </c>
      <c r="Q71">
        <v>9.5850664136622381</v>
      </c>
      <c r="R71">
        <v>18.61937042459736</v>
      </c>
      <c r="S71">
        <v>11.586402195217561</v>
      </c>
      <c r="T71">
        <v>0</v>
      </c>
      <c r="U71">
        <v>51.557097892731711</v>
      </c>
      <c r="V71">
        <v>9.1029940119760475</v>
      </c>
      <c r="W71">
        <v>20.374618314005353</v>
      </c>
      <c r="X71">
        <v>64.790480918618925</v>
      </c>
      <c r="Y71">
        <v>0</v>
      </c>
      <c r="Z71">
        <v>2.8784289600000004</v>
      </c>
      <c r="AA71">
        <v>12.317364000000003</v>
      </c>
      <c r="AB71">
        <v>5.7374452799999993</v>
      </c>
      <c r="AC71">
        <v>4.2505073280000003</v>
      </c>
      <c r="AD71">
        <v>4.0032640800000001</v>
      </c>
      <c r="AE71">
        <v>21.712535395200003</v>
      </c>
      <c r="AF71">
        <v>6.1515000000000004</v>
      </c>
      <c r="AG71">
        <v>25.615680959999999</v>
      </c>
      <c r="AH71">
        <v>35.353404000000012</v>
      </c>
      <c r="AI71">
        <v>0</v>
      </c>
      <c r="AJ71">
        <v>0</v>
      </c>
      <c r="AK71">
        <v>22.5747</v>
      </c>
      <c r="AL71">
        <v>26.006999999999998</v>
      </c>
      <c r="AM71">
        <v>6.9552893142857153</v>
      </c>
      <c r="AN71">
        <v>0</v>
      </c>
      <c r="AO71">
        <v>9.555235200000002</v>
      </c>
      <c r="AP71">
        <v>2.2504607999999999</v>
      </c>
      <c r="AQ71">
        <v>0</v>
      </c>
      <c r="AR71">
        <v>21.819456000000002</v>
      </c>
      <c r="AS71">
        <v>12.997860480000002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27.874980058931946</v>
      </c>
      <c r="BB71">
        <f t="shared" si="1"/>
        <v>804.21397707428252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215.99814358834371</v>
      </c>
      <c r="L72">
        <v>11.039650392852618</v>
      </c>
      <c r="M72">
        <v>63.775078722447141</v>
      </c>
      <c r="N72">
        <v>51.88146023125438</v>
      </c>
      <c r="O72">
        <v>73.286782285391567</v>
      </c>
      <c r="P72">
        <v>26.310474469573329</v>
      </c>
      <c r="Q72">
        <v>9.5850664136622381</v>
      </c>
      <c r="R72">
        <v>18.61937042459736</v>
      </c>
      <c r="S72">
        <v>11.586402195217561</v>
      </c>
      <c r="T72">
        <v>0</v>
      </c>
      <c r="U72">
        <v>51.557097892731711</v>
      </c>
      <c r="V72">
        <v>9.1029940119760475</v>
      </c>
      <c r="W72">
        <v>20.374618314005353</v>
      </c>
      <c r="X72">
        <v>64.790480918618925</v>
      </c>
      <c r="Y72">
        <v>0</v>
      </c>
      <c r="Z72">
        <v>2.8784289600000004</v>
      </c>
      <c r="AA72">
        <v>12.317364000000003</v>
      </c>
      <c r="AB72">
        <v>5.7374452799999993</v>
      </c>
      <c r="AC72">
        <v>4.2505073280000003</v>
      </c>
      <c r="AD72">
        <v>4.0032640800000001</v>
      </c>
      <c r="AE72">
        <v>21.712535395200003</v>
      </c>
      <c r="AF72">
        <v>6.1515000000000004</v>
      </c>
      <c r="AG72">
        <v>25.615680959999999</v>
      </c>
      <c r="AH72">
        <v>35.353404000000012</v>
      </c>
      <c r="AI72">
        <v>0</v>
      </c>
      <c r="AJ72">
        <v>0</v>
      </c>
      <c r="AK72">
        <v>22.5747</v>
      </c>
      <c r="AL72">
        <v>26.006999999999998</v>
      </c>
      <c r="AM72">
        <v>6.9552893142857153</v>
      </c>
      <c r="AN72">
        <v>0</v>
      </c>
      <c r="AO72">
        <v>9.555235200000002</v>
      </c>
      <c r="AP72">
        <v>2.2504607999999999</v>
      </c>
      <c r="AQ72">
        <v>0</v>
      </c>
      <c r="AR72">
        <v>21.819456000000002</v>
      </c>
      <c r="AS72">
        <v>12.997860480000002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28.410939683527538</v>
      </c>
      <c r="BB72">
        <f t="shared" si="1"/>
        <v>819.67681197463003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247.99876999290103</v>
      </c>
      <c r="L73">
        <v>11.039650392852618</v>
      </c>
      <c r="M73">
        <v>63.775078722447141</v>
      </c>
      <c r="N73">
        <v>51.88146023125438</v>
      </c>
      <c r="O73">
        <v>73.286782285391567</v>
      </c>
      <c r="P73">
        <v>26.310474469573329</v>
      </c>
      <c r="Q73">
        <v>9.5850664136622381</v>
      </c>
      <c r="R73">
        <v>18.61937042459736</v>
      </c>
      <c r="S73">
        <v>11.586402195217561</v>
      </c>
      <c r="T73">
        <v>0</v>
      </c>
      <c r="U73">
        <v>40.382767073309765</v>
      </c>
      <c r="V73">
        <v>9.1029940119760475</v>
      </c>
      <c r="W73">
        <v>20.374618314005353</v>
      </c>
      <c r="X73">
        <v>64.790480918618925</v>
      </c>
      <c r="Y73">
        <v>0</v>
      </c>
      <c r="Z73">
        <v>2.8784289600000004</v>
      </c>
      <c r="AA73">
        <v>12.317364000000003</v>
      </c>
      <c r="AB73">
        <v>5.7374452799999993</v>
      </c>
      <c r="AC73">
        <v>4.2505073280000003</v>
      </c>
      <c r="AD73">
        <v>4.0032640800000001</v>
      </c>
      <c r="AE73">
        <v>21.712535395200003</v>
      </c>
      <c r="AF73">
        <v>6.1515000000000004</v>
      </c>
      <c r="AG73">
        <v>25.615680959999999</v>
      </c>
      <c r="AH73">
        <v>35.353404000000012</v>
      </c>
      <c r="AI73">
        <v>0</v>
      </c>
      <c r="AJ73">
        <v>0</v>
      </c>
      <c r="AK73">
        <v>22.5747</v>
      </c>
      <c r="AL73">
        <v>26.006999999999998</v>
      </c>
      <c r="AM73">
        <v>6.9552893142857153</v>
      </c>
      <c r="AN73">
        <v>0</v>
      </c>
      <c r="AO73">
        <v>9.555235200000002</v>
      </c>
      <c r="AP73">
        <v>5.5698904800000006</v>
      </c>
      <c r="AQ73">
        <v>0</v>
      </c>
      <c r="AR73">
        <v>21.819456000000002</v>
      </c>
      <c r="AS73">
        <v>12.997860480000002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29.219821573203927</v>
      </c>
      <c r="BB73">
        <f t="shared" si="1"/>
        <v>843.01365535008892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178.00039338378716</v>
      </c>
      <c r="L74">
        <v>11.039650392852618</v>
      </c>
      <c r="M74">
        <v>63.775078722447141</v>
      </c>
      <c r="N74">
        <v>51.88146023125438</v>
      </c>
      <c r="O74">
        <v>73.286782285391567</v>
      </c>
      <c r="P74">
        <v>26.310474469573329</v>
      </c>
      <c r="Q74">
        <v>9.5850664136622381</v>
      </c>
      <c r="R74">
        <v>18.61937042459736</v>
      </c>
      <c r="S74">
        <v>11.586402195217561</v>
      </c>
      <c r="T74">
        <v>0</v>
      </c>
      <c r="U74">
        <v>40.382767073309765</v>
      </c>
      <c r="V74">
        <v>9.1029940119760475</v>
      </c>
      <c r="W74">
        <v>20.374618314005353</v>
      </c>
      <c r="X74">
        <v>64.790480918618925</v>
      </c>
      <c r="Y74">
        <v>0</v>
      </c>
      <c r="Z74">
        <v>2.8784289600000004</v>
      </c>
      <c r="AA74">
        <v>12.317364000000003</v>
      </c>
      <c r="AB74">
        <v>5.7374452799999993</v>
      </c>
      <c r="AC74">
        <v>4.2505073280000003</v>
      </c>
      <c r="AD74">
        <v>4.0032640800000001</v>
      </c>
      <c r="AE74">
        <v>21.712535395200003</v>
      </c>
      <c r="AF74">
        <v>6.1515000000000004</v>
      </c>
      <c r="AG74">
        <v>25.615680959999999</v>
      </c>
      <c r="AH74">
        <v>35.353404000000012</v>
      </c>
      <c r="AI74">
        <v>0</v>
      </c>
      <c r="AJ74">
        <v>0</v>
      </c>
      <c r="AK74">
        <v>22.5747</v>
      </c>
      <c r="AL74">
        <v>26.006999999999998</v>
      </c>
      <c r="AM74">
        <v>6.9552893142857153</v>
      </c>
      <c r="AN74">
        <v>0</v>
      </c>
      <c r="AO74">
        <v>9.555235200000002</v>
      </c>
      <c r="AP74">
        <v>5.5698904800000006</v>
      </c>
      <c r="AQ74">
        <v>0</v>
      </c>
      <c r="AR74">
        <v>21.819456000000002</v>
      </c>
      <c r="AS74">
        <v>12.997860480000002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26.874875922465183</v>
      </c>
      <c r="BB74">
        <f t="shared" si="1"/>
        <v>775.36022439171381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4.1365046535677354</v>
      </c>
      <c r="K75">
        <v>139.99942402440692</v>
      </c>
      <c r="L75">
        <v>11.039650392852618</v>
      </c>
      <c r="M75">
        <v>63.775078722447141</v>
      </c>
      <c r="N75">
        <v>51.88146023125438</v>
      </c>
      <c r="O75">
        <v>73.286782285391567</v>
      </c>
      <c r="P75">
        <v>26.30012823501982</v>
      </c>
      <c r="Q75">
        <v>9.5850664136622381</v>
      </c>
      <c r="R75">
        <v>18.61937042459736</v>
      </c>
      <c r="S75">
        <v>11.586402195217561</v>
      </c>
      <c r="T75">
        <v>0</v>
      </c>
      <c r="U75">
        <v>40.382767073309765</v>
      </c>
      <c r="V75">
        <v>9.1029940119760475</v>
      </c>
      <c r="W75">
        <v>18.925429291716689</v>
      </c>
      <c r="X75">
        <v>64.790480918618925</v>
      </c>
      <c r="Y75">
        <v>0</v>
      </c>
      <c r="Z75">
        <v>0.48312000000000005</v>
      </c>
      <c r="AA75">
        <v>12.317364000000003</v>
      </c>
      <c r="AB75">
        <v>5.7374452799999993</v>
      </c>
      <c r="AC75">
        <v>4.2505073280000003</v>
      </c>
      <c r="AD75">
        <v>4.0032640800000001</v>
      </c>
      <c r="AE75">
        <v>21.712535395200003</v>
      </c>
      <c r="AF75">
        <v>6.1515000000000004</v>
      </c>
      <c r="AG75">
        <v>25.615680959999999</v>
      </c>
      <c r="AH75">
        <v>35.353404000000012</v>
      </c>
      <c r="AI75">
        <v>0</v>
      </c>
      <c r="AJ75">
        <v>0</v>
      </c>
      <c r="AK75">
        <v>22.5747</v>
      </c>
      <c r="AL75">
        <v>26.006999999999998</v>
      </c>
      <c r="AM75">
        <v>6.9552893142857153</v>
      </c>
      <c r="AN75">
        <v>0</v>
      </c>
      <c r="AO75">
        <v>9.555235200000002</v>
      </c>
      <c r="AP75">
        <v>2.2504607999999999</v>
      </c>
      <c r="AQ75">
        <v>0</v>
      </c>
      <c r="AR75">
        <v>21.819456000000002</v>
      </c>
      <c r="AS75">
        <v>12.997860480000002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25.500078428385109</v>
      </c>
      <c r="BB75">
        <f t="shared" si="1"/>
        <v>735.69628328313934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4.1365046535677354</v>
      </c>
      <c r="K76">
        <v>139.99942402440692</v>
      </c>
      <c r="L76">
        <v>11.039650392852618</v>
      </c>
      <c r="M76">
        <v>63.775078722447141</v>
      </c>
      <c r="N76">
        <v>51.88146023125438</v>
      </c>
      <c r="O76">
        <v>73.286782285391567</v>
      </c>
      <c r="P76">
        <v>26.30012823501982</v>
      </c>
      <c r="Q76">
        <v>9.5850664136622381</v>
      </c>
      <c r="R76">
        <v>18.61937042459736</v>
      </c>
      <c r="S76">
        <v>11.586402195217561</v>
      </c>
      <c r="T76">
        <v>0</v>
      </c>
      <c r="U76">
        <v>40.382767073309765</v>
      </c>
      <c r="V76">
        <v>9.1029940119760475</v>
      </c>
      <c r="W76">
        <v>19.192926136363635</v>
      </c>
      <c r="X76">
        <v>64.790480918618925</v>
      </c>
      <c r="Y76">
        <v>0</v>
      </c>
      <c r="Z76">
        <v>0.48312000000000005</v>
      </c>
      <c r="AA76">
        <v>12.317364000000003</v>
      </c>
      <c r="AB76">
        <v>5.7374452799999993</v>
      </c>
      <c r="AC76">
        <v>4.2505073280000003</v>
      </c>
      <c r="AD76">
        <v>8.0065281600000002</v>
      </c>
      <c r="AE76">
        <v>21.712535395200003</v>
      </c>
      <c r="AF76">
        <v>6.1515000000000004</v>
      </c>
      <c r="AG76">
        <v>25.615680959999999</v>
      </c>
      <c r="AH76">
        <v>35.353404000000012</v>
      </c>
      <c r="AI76">
        <v>0</v>
      </c>
      <c r="AJ76">
        <v>0</v>
      </c>
      <c r="AK76">
        <v>22.5747</v>
      </c>
      <c r="AL76">
        <v>26.006999999999998</v>
      </c>
      <c r="AM76">
        <v>6.9552893142857153</v>
      </c>
      <c r="AN76">
        <v>0</v>
      </c>
      <c r="AO76">
        <v>9.555235200000002</v>
      </c>
      <c r="AP76">
        <v>2.2504607999999999</v>
      </c>
      <c r="AQ76">
        <v>5.15306</v>
      </c>
      <c r="AR76">
        <v>21.819456000000002</v>
      </c>
      <c r="AS76">
        <v>12.997860480000002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25.815776143912949</v>
      </c>
      <c r="BB76">
        <f t="shared" si="1"/>
        <v>744.80440649225818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4.1365046535677354</v>
      </c>
      <c r="K77">
        <v>139.99942402440692</v>
      </c>
      <c r="L77">
        <v>0</v>
      </c>
      <c r="M77">
        <v>63.775078722447141</v>
      </c>
      <c r="N77">
        <v>51.88146023125438</v>
      </c>
      <c r="O77">
        <v>73.286782285391567</v>
      </c>
      <c r="P77">
        <v>26.30012823501982</v>
      </c>
      <c r="Q77">
        <v>9.5850664136622381</v>
      </c>
      <c r="R77">
        <v>18.61937042459736</v>
      </c>
      <c r="S77">
        <v>11.586402195217561</v>
      </c>
      <c r="T77">
        <v>0</v>
      </c>
      <c r="U77">
        <v>40.382767073309765</v>
      </c>
      <c r="V77">
        <v>9.1029940119760475</v>
      </c>
      <c r="W77">
        <v>19.192926136363635</v>
      </c>
      <c r="X77">
        <v>64.790480918618925</v>
      </c>
      <c r="Y77">
        <v>0</v>
      </c>
      <c r="Z77">
        <v>0.48312000000000005</v>
      </c>
      <c r="AA77">
        <v>18.511436735999997</v>
      </c>
      <c r="AB77">
        <v>5.7374452799999993</v>
      </c>
      <c r="AC77">
        <v>4.2505073280000003</v>
      </c>
      <c r="AD77">
        <v>8.0065281600000002</v>
      </c>
      <c r="AE77">
        <v>21.712535395200003</v>
      </c>
      <c r="AF77">
        <v>6.1515000000000004</v>
      </c>
      <c r="AG77">
        <v>25.615680959999999</v>
      </c>
      <c r="AH77">
        <v>41.093133119999997</v>
      </c>
      <c r="AI77">
        <v>0</v>
      </c>
      <c r="AJ77">
        <v>0</v>
      </c>
      <c r="AK77">
        <v>22.5747</v>
      </c>
      <c r="AL77">
        <v>26.006999999999998</v>
      </c>
      <c r="AM77">
        <v>6.9552893142857153</v>
      </c>
      <c r="AN77">
        <v>0</v>
      </c>
      <c r="AO77">
        <v>9.555235200000002</v>
      </c>
      <c r="AP77">
        <v>2.2504607999999999</v>
      </c>
      <c r="AQ77">
        <v>10.30612</v>
      </c>
      <c r="AR77">
        <v>21.819456000000002</v>
      </c>
      <c r="AS77">
        <v>14.47489008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26.067838755352369</v>
      </c>
      <c r="BB77">
        <f t="shared" si="1"/>
        <v>752.07658494396628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4.1365046535677354</v>
      </c>
      <c r="K78">
        <v>139.99942402440692</v>
      </c>
      <c r="L78">
        <v>0</v>
      </c>
      <c r="M78">
        <v>63.775078722447141</v>
      </c>
      <c r="N78">
        <v>51.88146023125438</v>
      </c>
      <c r="O78">
        <v>73.286782285391567</v>
      </c>
      <c r="P78">
        <v>26.30012823501982</v>
      </c>
      <c r="Q78">
        <v>0</v>
      </c>
      <c r="R78">
        <v>0</v>
      </c>
      <c r="S78">
        <v>0</v>
      </c>
      <c r="T78">
        <v>0</v>
      </c>
      <c r="U78">
        <v>40.382767073309765</v>
      </c>
      <c r="V78">
        <v>0</v>
      </c>
      <c r="W78">
        <v>19.192926136363635</v>
      </c>
      <c r="X78">
        <v>64.790480918618925</v>
      </c>
      <c r="Y78">
        <v>0</v>
      </c>
      <c r="Z78">
        <v>2.8784289600000004</v>
      </c>
      <c r="AA78">
        <v>18.511436735999997</v>
      </c>
      <c r="AB78">
        <v>5.7374452799999993</v>
      </c>
      <c r="AC78">
        <v>8.5010146560000006</v>
      </c>
      <c r="AD78">
        <v>12.009792240000001</v>
      </c>
      <c r="AE78">
        <v>21.712535395200003</v>
      </c>
      <c r="AF78">
        <v>6.1515000000000004</v>
      </c>
      <c r="AG78">
        <v>25.615680959999999</v>
      </c>
      <c r="AH78">
        <v>51.366416400000006</v>
      </c>
      <c r="AI78">
        <v>1.1182032</v>
      </c>
      <c r="AJ78">
        <v>0</v>
      </c>
      <c r="AK78">
        <v>22.5747</v>
      </c>
      <c r="AL78">
        <v>34.675999999999995</v>
      </c>
      <c r="AM78">
        <v>6.9552893142857153</v>
      </c>
      <c r="AN78">
        <v>0</v>
      </c>
      <c r="AO78">
        <v>9.555235200000002</v>
      </c>
      <c r="AP78">
        <v>2.2504607999999999</v>
      </c>
      <c r="AQ78">
        <v>15.45918</v>
      </c>
      <c r="AR78">
        <v>21.819456000000002</v>
      </c>
      <c r="AS78">
        <v>14.47489008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25.631293110528453</v>
      </c>
      <c r="BB78">
        <f t="shared" si="1"/>
        <v>739.4819243913372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4.1365046535677354</v>
      </c>
      <c r="K79">
        <v>139.99942402440692</v>
      </c>
      <c r="L79">
        <v>0</v>
      </c>
      <c r="M79">
        <v>63.775078722447141</v>
      </c>
      <c r="N79">
        <v>51.88146023125438</v>
      </c>
      <c r="O79">
        <v>73.286782285391567</v>
      </c>
      <c r="P79">
        <v>26.30012823501982</v>
      </c>
      <c r="Q79">
        <v>0</v>
      </c>
      <c r="R79">
        <v>0</v>
      </c>
      <c r="S79">
        <v>0</v>
      </c>
      <c r="T79">
        <v>0</v>
      </c>
      <c r="U79">
        <v>40.382767073309765</v>
      </c>
      <c r="V79">
        <v>0</v>
      </c>
      <c r="W79">
        <v>19.192926136363635</v>
      </c>
      <c r="X79">
        <v>64.790480918618925</v>
      </c>
      <c r="Y79">
        <v>0</v>
      </c>
      <c r="Z79">
        <v>8.6352868800000007</v>
      </c>
      <c r="AA79">
        <v>18.511436735999997</v>
      </c>
      <c r="AB79">
        <v>17.352844704000002</v>
      </c>
      <c r="AC79">
        <v>12.7643852736</v>
      </c>
      <c r="AD79">
        <v>16.071074640000003</v>
      </c>
      <c r="AE79">
        <v>21.712535395200003</v>
      </c>
      <c r="AF79">
        <v>6.971700000000002</v>
      </c>
      <c r="AG79">
        <v>25.615680959999999</v>
      </c>
      <c r="AH79">
        <v>61.63969968</v>
      </c>
      <c r="AI79">
        <v>3.3546095999999999</v>
      </c>
      <c r="AJ79">
        <v>0</v>
      </c>
      <c r="AK79">
        <v>22.5747</v>
      </c>
      <c r="AL79">
        <v>43.344999999999999</v>
      </c>
      <c r="AM79">
        <v>6.9552893142857153</v>
      </c>
      <c r="AN79">
        <v>0</v>
      </c>
      <c r="AO79">
        <v>9.4261104000000007</v>
      </c>
      <c r="AP79">
        <v>1.6878456000000002</v>
      </c>
      <c r="AQ79">
        <v>20.61224</v>
      </c>
      <c r="AR79">
        <v>21.819456000000002</v>
      </c>
      <c r="AS79">
        <v>14.47489008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27.378556643487485</v>
      </c>
      <c r="BB79">
        <f t="shared" si="1"/>
        <v>789.89178089997824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4.1365046535677354</v>
      </c>
      <c r="K80">
        <v>139.99942402440692</v>
      </c>
      <c r="L80">
        <v>0</v>
      </c>
      <c r="M80">
        <v>63.775078722447141</v>
      </c>
      <c r="N80">
        <v>51.88146023125438</v>
      </c>
      <c r="O80">
        <v>73.286782285391567</v>
      </c>
      <c r="P80">
        <v>26.30012823501982</v>
      </c>
      <c r="Q80">
        <v>0</v>
      </c>
      <c r="R80">
        <v>0</v>
      </c>
      <c r="S80">
        <v>0</v>
      </c>
      <c r="T80">
        <v>0</v>
      </c>
      <c r="U80">
        <v>40.382767073309765</v>
      </c>
      <c r="V80">
        <v>0</v>
      </c>
      <c r="W80">
        <v>19.192926136363635</v>
      </c>
      <c r="X80">
        <v>64.790480918618925</v>
      </c>
      <c r="Y80">
        <v>0</v>
      </c>
      <c r="Z80">
        <v>8.6352868800000007</v>
      </c>
      <c r="AA80">
        <v>18.511436735999997</v>
      </c>
      <c r="AB80">
        <v>17.352844704000002</v>
      </c>
      <c r="AC80">
        <v>12.7643852736</v>
      </c>
      <c r="AD80">
        <v>16.071074640000003</v>
      </c>
      <c r="AE80">
        <v>21.712535395200003</v>
      </c>
      <c r="AF80">
        <v>6.971700000000002</v>
      </c>
      <c r="AG80">
        <v>25.615680959999999</v>
      </c>
      <c r="AH80">
        <v>61.63969968</v>
      </c>
      <c r="AI80">
        <v>21.804962400000001</v>
      </c>
      <c r="AJ80">
        <v>0</v>
      </c>
      <c r="AK80">
        <v>22.5747</v>
      </c>
      <c r="AL80">
        <v>43.344999999999999</v>
      </c>
      <c r="AM80">
        <v>6.9552893142857153</v>
      </c>
      <c r="AN80">
        <v>0</v>
      </c>
      <c r="AO80">
        <v>9.4261104000000007</v>
      </c>
      <c r="AP80">
        <v>1.6878456000000002</v>
      </c>
      <c r="AQ80">
        <v>20.61224</v>
      </c>
      <c r="AR80">
        <v>21.819456000000002</v>
      </c>
      <c r="AS80">
        <v>14.47489008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27.996643242687483</v>
      </c>
      <c r="BB80">
        <f t="shared" si="1"/>
        <v>807.72404710077831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4.1365046535677354</v>
      </c>
      <c r="K81">
        <v>139.99942402440692</v>
      </c>
      <c r="L81">
        <v>0</v>
      </c>
      <c r="M81">
        <v>63.775078722447141</v>
      </c>
      <c r="N81">
        <v>51.88146023125438</v>
      </c>
      <c r="O81">
        <v>73.286782285391567</v>
      </c>
      <c r="P81">
        <v>26.30012823501982</v>
      </c>
      <c r="Q81">
        <v>0</v>
      </c>
      <c r="R81">
        <v>0</v>
      </c>
      <c r="S81">
        <v>0</v>
      </c>
      <c r="T81">
        <v>0</v>
      </c>
      <c r="U81">
        <v>40.382767073309765</v>
      </c>
      <c r="V81">
        <v>0</v>
      </c>
      <c r="W81">
        <v>19.192926136363635</v>
      </c>
      <c r="X81">
        <v>64.790480918618925</v>
      </c>
      <c r="Y81">
        <v>0</v>
      </c>
      <c r="Z81">
        <v>8.6352868800000007</v>
      </c>
      <c r="AA81">
        <v>18.511436735999997</v>
      </c>
      <c r="AB81">
        <v>17.352844704000002</v>
      </c>
      <c r="AC81">
        <v>12.7643852736</v>
      </c>
      <c r="AD81">
        <v>16.071074640000003</v>
      </c>
      <c r="AE81">
        <v>21.712535395200003</v>
      </c>
      <c r="AF81">
        <v>6.971700000000002</v>
      </c>
      <c r="AG81">
        <v>25.615680959999999</v>
      </c>
      <c r="AH81">
        <v>61.63969968</v>
      </c>
      <c r="AI81">
        <v>21.804962400000001</v>
      </c>
      <c r="AJ81">
        <v>0</v>
      </c>
      <c r="AK81">
        <v>22.5747</v>
      </c>
      <c r="AL81">
        <v>43.344999999999999</v>
      </c>
      <c r="AM81">
        <v>6.9552893142857153</v>
      </c>
      <c r="AN81">
        <v>0</v>
      </c>
      <c r="AO81">
        <v>9.4261104000000007</v>
      </c>
      <c r="AP81">
        <v>1.6878456000000002</v>
      </c>
      <c r="AQ81">
        <v>20.61224</v>
      </c>
      <c r="AR81">
        <v>21.819456000000002</v>
      </c>
      <c r="AS81">
        <v>14.47489008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27.996643242687483</v>
      </c>
      <c r="BB81">
        <f t="shared" si="1"/>
        <v>807.72404710077831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4.1365046535677354</v>
      </c>
      <c r="K82">
        <v>139.99942402440692</v>
      </c>
      <c r="L82">
        <v>0</v>
      </c>
      <c r="M82">
        <v>63.775078722447141</v>
      </c>
      <c r="N82">
        <v>51.88146023125438</v>
      </c>
      <c r="O82">
        <v>73.286782285391567</v>
      </c>
      <c r="P82">
        <v>26.30012823501982</v>
      </c>
      <c r="Q82">
        <v>0</v>
      </c>
      <c r="R82">
        <v>0</v>
      </c>
      <c r="S82">
        <v>0</v>
      </c>
      <c r="T82">
        <v>0</v>
      </c>
      <c r="U82">
        <v>40.382767073309765</v>
      </c>
      <c r="V82">
        <v>0</v>
      </c>
      <c r="W82">
        <v>19.192926136363635</v>
      </c>
      <c r="X82">
        <v>64.790480918618925</v>
      </c>
      <c r="Y82">
        <v>0</v>
      </c>
      <c r="Z82">
        <v>8.6352868800000007</v>
      </c>
      <c r="AA82">
        <v>18.511436735999997</v>
      </c>
      <c r="AB82">
        <v>17.352844704000002</v>
      </c>
      <c r="AC82">
        <v>12.7643852736</v>
      </c>
      <c r="AD82">
        <v>16.071074640000003</v>
      </c>
      <c r="AE82">
        <v>21.712535395200003</v>
      </c>
      <c r="AF82">
        <v>6.971700000000002</v>
      </c>
      <c r="AG82">
        <v>25.615680959999999</v>
      </c>
      <c r="AH82">
        <v>61.63969968</v>
      </c>
      <c r="AI82">
        <v>21.804962400000001</v>
      </c>
      <c r="AJ82">
        <v>0</v>
      </c>
      <c r="AK82">
        <v>22.5747</v>
      </c>
      <c r="AL82">
        <v>43.344999999999999</v>
      </c>
      <c r="AM82">
        <v>6.9552893142857153</v>
      </c>
      <c r="AN82">
        <v>0</v>
      </c>
      <c r="AO82">
        <v>9.4261104000000007</v>
      </c>
      <c r="AP82">
        <v>1.6878456000000002</v>
      </c>
      <c r="AQ82">
        <v>20.61224</v>
      </c>
      <c r="AR82">
        <v>21.819456000000002</v>
      </c>
      <c r="AS82">
        <v>14.47489008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27.996643242687483</v>
      </c>
      <c r="BB82">
        <f t="shared" si="1"/>
        <v>807.72404710077831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4.1365046535677354</v>
      </c>
      <c r="K83">
        <v>139.99942402440692</v>
      </c>
      <c r="L83">
        <v>0</v>
      </c>
      <c r="M83">
        <v>63.775078722447141</v>
      </c>
      <c r="N83">
        <v>51.88146023125438</v>
      </c>
      <c r="O83">
        <v>73.286782285391567</v>
      </c>
      <c r="P83">
        <v>26.310474469573332</v>
      </c>
      <c r="Q83">
        <v>0</v>
      </c>
      <c r="R83">
        <v>0</v>
      </c>
      <c r="S83">
        <v>0</v>
      </c>
      <c r="T83">
        <v>0</v>
      </c>
      <c r="U83">
        <v>41.717249751683035</v>
      </c>
      <c r="V83">
        <v>0</v>
      </c>
      <c r="W83">
        <v>19.464967538533394</v>
      </c>
      <c r="X83">
        <v>64.790480918618925</v>
      </c>
      <c r="Y83">
        <v>0</v>
      </c>
      <c r="Z83">
        <v>8.6352868800000007</v>
      </c>
      <c r="AA83">
        <v>18.511436735999997</v>
      </c>
      <c r="AB83">
        <v>17.352844704000002</v>
      </c>
      <c r="AC83">
        <v>12.7643852736</v>
      </c>
      <c r="AD83">
        <v>16.071074640000003</v>
      </c>
      <c r="AE83">
        <v>21.712535395200003</v>
      </c>
      <c r="AF83">
        <v>6.971700000000002</v>
      </c>
      <c r="AG83">
        <v>25.615680959999999</v>
      </c>
      <c r="AH83">
        <v>61.63969968</v>
      </c>
      <c r="AI83">
        <v>21.804962400000001</v>
      </c>
      <c r="AJ83">
        <v>0</v>
      </c>
      <c r="AK83">
        <v>22.5747</v>
      </c>
      <c r="AL83">
        <v>45.078799999999994</v>
      </c>
      <c r="AM83">
        <v>6.9552893142857153</v>
      </c>
      <c r="AN83">
        <v>0</v>
      </c>
      <c r="AO83">
        <v>9.4261104000000007</v>
      </c>
      <c r="AP83">
        <v>1.6878456000000002</v>
      </c>
      <c r="AQ83">
        <v>20.61224</v>
      </c>
      <c r="AR83">
        <v>21.819456000000002</v>
      </c>
      <c r="AS83">
        <v>14.47489008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28.108890478641719</v>
      </c>
      <c r="BB83">
        <f t="shared" si="1"/>
        <v>810.96247017992039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4.1365046535677354</v>
      </c>
      <c r="K84">
        <v>139.99942402440692</v>
      </c>
      <c r="L84">
        <v>0</v>
      </c>
      <c r="M84">
        <v>63.775078722447141</v>
      </c>
      <c r="N84">
        <v>51.88146023125438</v>
      </c>
      <c r="O84">
        <v>73.286782285391567</v>
      </c>
      <c r="P84">
        <v>26.310474469573332</v>
      </c>
      <c r="Q84">
        <v>0</v>
      </c>
      <c r="R84">
        <v>0</v>
      </c>
      <c r="S84">
        <v>0</v>
      </c>
      <c r="T84">
        <v>0</v>
      </c>
      <c r="U84">
        <v>41.717249751683035</v>
      </c>
      <c r="V84">
        <v>0</v>
      </c>
      <c r="W84">
        <v>19.464967538533394</v>
      </c>
      <c r="X84">
        <v>64.790480918618925</v>
      </c>
      <c r="Y84">
        <v>0</v>
      </c>
      <c r="Z84">
        <v>8.6352868800000007</v>
      </c>
      <c r="AA84">
        <v>18.511436735999997</v>
      </c>
      <c r="AB84">
        <v>17.352844704000002</v>
      </c>
      <c r="AC84">
        <v>12.7643852736</v>
      </c>
      <c r="AD84">
        <v>16.071074640000003</v>
      </c>
      <c r="AE84">
        <v>21.712535395200003</v>
      </c>
      <c r="AF84">
        <v>6.971700000000002</v>
      </c>
      <c r="AG84">
        <v>25.615680959999999</v>
      </c>
      <c r="AH84">
        <v>61.63969968</v>
      </c>
      <c r="AI84">
        <v>21.804962400000001</v>
      </c>
      <c r="AJ84">
        <v>0</v>
      </c>
      <c r="AK84">
        <v>22.5747</v>
      </c>
      <c r="AL84">
        <v>45.078799999999994</v>
      </c>
      <c r="AM84">
        <v>6.9552893142857153</v>
      </c>
      <c r="AN84">
        <v>0</v>
      </c>
      <c r="AO84">
        <v>9.4261104000000007</v>
      </c>
      <c r="AP84">
        <v>1.6878456000000002</v>
      </c>
      <c r="AQ84">
        <v>20.61224</v>
      </c>
      <c r="AR84">
        <v>21.819456000000002</v>
      </c>
      <c r="AS84">
        <v>14.47489008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28.108890478641719</v>
      </c>
      <c r="BB84">
        <f t="shared" si="1"/>
        <v>810.96247017992039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4.1365046535677354</v>
      </c>
      <c r="K85">
        <v>139.99942402440692</v>
      </c>
      <c r="L85">
        <v>0</v>
      </c>
      <c r="M85">
        <v>63.775078722447141</v>
      </c>
      <c r="N85">
        <v>51.88146023125438</v>
      </c>
      <c r="O85">
        <v>73.286782285391567</v>
      </c>
      <c r="P85">
        <v>26.310474469573332</v>
      </c>
      <c r="Q85">
        <v>9.5850664136622381</v>
      </c>
      <c r="R85">
        <v>18.61937042459736</v>
      </c>
      <c r="S85">
        <v>11.586402195217561</v>
      </c>
      <c r="T85">
        <v>0</v>
      </c>
      <c r="U85">
        <v>44.221081765808293</v>
      </c>
      <c r="V85">
        <v>0</v>
      </c>
      <c r="W85">
        <v>19.464967538533394</v>
      </c>
      <c r="X85">
        <v>64.790480918618925</v>
      </c>
      <c r="Y85">
        <v>0</v>
      </c>
      <c r="Z85">
        <v>8.6352868800000007</v>
      </c>
      <c r="AA85">
        <v>18.511436735999997</v>
      </c>
      <c r="AB85">
        <v>17.352844704000002</v>
      </c>
      <c r="AC85">
        <v>12.7643852736</v>
      </c>
      <c r="AD85">
        <v>16.071074640000003</v>
      </c>
      <c r="AE85">
        <v>21.712535395200003</v>
      </c>
      <c r="AF85">
        <v>6.971700000000002</v>
      </c>
      <c r="AG85">
        <v>25.615680959999999</v>
      </c>
      <c r="AH85">
        <v>61.63969968</v>
      </c>
      <c r="AI85">
        <v>21.804962400000001</v>
      </c>
      <c r="AJ85">
        <v>0</v>
      </c>
      <c r="AK85">
        <v>22.5747</v>
      </c>
      <c r="AL85">
        <v>45.078799999999994</v>
      </c>
      <c r="AM85">
        <v>6.9552893142857153</v>
      </c>
      <c r="AN85">
        <v>0</v>
      </c>
      <c r="AO85">
        <v>9.4261104000000007</v>
      </c>
      <c r="AP85">
        <v>1.6878456000000002</v>
      </c>
      <c r="AQ85">
        <v>20.61224</v>
      </c>
      <c r="AR85">
        <v>21.819456000000002</v>
      </c>
      <c r="AS85">
        <v>14.47489008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29.525761725502974</v>
      </c>
      <c r="BB85">
        <f t="shared" si="1"/>
        <v>851.84026998066145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4.1365046535677354</v>
      </c>
      <c r="K86">
        <v>139.99942402440692</v>
      </c>
      <c r="L86">
        <v>0</v>
      </c>
      <c r="M86">
        <v>63.775078722447141</v>
      </c>
      <c r="N86">
        <v>51.88146023125438</v>
      </c>
      <c r="O86">
        <v>73.286782285391567</v>
      </c>
      <c r="P86">
        <v>26.310474469573332</v>
      </c>
      <c r="Q86">
        <v>9.5850664136622381</v>
      </c>
      <c r="R86">
        <v>18.61937042459736</v>
      </c>
      <c r="S86">
        <v>11.586402195217561</v>
      </c>
      <c r="T86">
        <v>0</v>
      </c>
      <c r="U86">
        <v>45.21648566095368</v>
      </c>
      <c r="V86">
        <v>0</v>
      </c>
      <c r="W86">
        <v>19.464967538533394</v>
      </c>
      <c r="X86">
        <v>64.790480918618925</v>
      </c>
      <c r="Y86">
        <v>0</v>
      </c>
      <c r="Z86">
        <v>8.6352868800000007</v>
      </c>
      <c r="AA86">
        <v>18.511436735999997</v>
      </c>
      <c r="AB86">
        <v>17.352844704000002</v>
      </c>
      <c r="AC86">
        <v>12.7643852736</v>
      </c>
      <c r="AD86">
        <v>16.071074640000003</v>
      </c>
      <c r="AE86">
        <v>21.712535395200003</v>
      </c>
      <c r="AF86">
        <v>6.971700000000002</v>
      </c>
      <c r="AG86">
        <v>25.615680959999999</v>
      </c>
      <c r="AH86">
        <v>61.63969968</v>
      </c>
      <c r="AI86">
        <v>3.3546095999999999</v>
      </c>
      <c r="AJ86">
        <v>0</v>
      </c>
      <c r="AK86">
        <v>22.5747</v>
      </c>
      <c r="AL86">
        <v>45.078799999999994</v>
      </c>
      <c r="AM86">
        <v>6.9552893142857153</v>
      </c>
      <c r="AN86">
        <v>0</v>
      </c>
      <c r="AO86">
        <v>9.4261104000000007</v>
      </c>
      <c r="AP86">
        <v>5.0072752800000009</v>
      </c>
      <c r="AQ86">
        <v>20.61224</v>
      </c>
      <c r="AR86">
        <v>21.819456000000002</v>
      </c>
      <c r="AS86">
        <v>14.47489008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29.052222056469226</v>
      </c>
      <c r="BB86">
        <f t="shared" si="1"/>
        <v>838.17829042484072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4.1365046535677354</v>
      </c>
      <c r="K87">
        <v>139.99942402440692</v>
      </c>
      <c r="L87">
        <v>11.039650392852618</v>
      </c>
      <c r="M87">
        <v>63.775078722447141</v>
      </c>
      <c r="N87">
        <v>51.88146023125438</v>
      </c>
      <c r="O87">
        <v>73.286782285391567</v>
      </c>
      <c r="P87">
        <v>26.310474469573332</v>
      </c>
      <c r="Q87">
        <v>9.5850664136622381</v>
      </c>
      <c r="R87">
        <v>18.61937042459736</v>
      </c>
      <c r="S87">
        <v>11.586402195217561</v>
      </c>
      <c r="T87">
        <v>0</v>
      </c>
      <c r="U87">
        <v>46.219167109369813</v>
      </c>
      <c r="V87">
        <v>9.1029940119760475</v>
      </c>
      <c r="W87">
        <v>19.464967538533394</v>
      </c>
      <c r="X87">
        <v>64.790480918618925</v>
      </c>
      <c r="Y87">
        <v>0</v>
      </c>
      <c r="Z87">
        <v>1.44936</v>
      </c>
      <c r="AA87">
        <v>18.511436735999997</v>
      </c>
      <c r="AB87">
        <v>11.568563136</v>
      </c>
      <c r="AC87">
        <v>12.7643852736</v>
      </c>
      <c r="AD87">
        <v>16.071074640000003</v>
      </c>
      <c r="AE87">
        <v>21.712535395200003</v>
      </c>
      <c r="AF87">
        <v>6.1515000000000004</v>
      </c>
      <c r="AG87">
        <v>25.615680959999999</v>
      </c>
      <c r="AH87">
        <v>49.910688</v>
      </c>
      <c r="AI87">
        <v>1.1182032</v>
      </c>
      <c r="AJ87">
        <v>0</v>
      </c>
      <c r="AK87">
        <v>22.5747</v>
      </c>
      <c r="AL87">
        <v>45.078799999999994</v>
      </c>
      <c r="AM87">
        <v>6.9552893142857153</v>
      </c>
      <c r="AN87">
        <v>0</v>
      </c>
      <c r="AO87">
        <v>9.4261104000000007</v>
      </c>
      <c r="AP87">
        <v>5.0072752800000009</v>
      </c>
      <c r="AQ87">
        <v>15.45918</v>
      </c>
      <c r="AR87">
        <v>21.819456000000002</v>
      </c>
      <c r="AS87">
        <v>14.47489008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28.658143122307983</v>
      </c>
      <c r="BB87">
        <f t="shared" si="1"/>
        <v>826.80880868424663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4.1365046535677354</v>
      </c>
      <c r="K88">
        <v>139.99942402440692</v>
      </c>
      <c r="L88">
        <v>11.039650392852618</v>
      </c>
      <c r="M88">
        <v>63.775078722447141</v>
      </c>
      <c r="N88">
        <v>51.88146023125438</v>
      </c>
      <c r="O88">
        <v>73.286782285391567</v>
      </c>
      <c r="P88">
        <v>26.310474469573332</v>
      </c>
      <c r="Q88">
        <v>9.5850664136622381</v>
      </c>
      <c r="R88">
        <v>18.61937042459736</v>
      </c>
      <c r="S88">
        <v>11.586402195217561</v>
      </c>
      <c r="T88">
        <v>0</v>
      </c>
      <c r="U88">
        <v>47.221848493711612</v>
      </c>
      <c r="V88">
        <v>9.1029940119760475</v>
      </c>
      <c r="W88">
        <v>19.464967538533394</v>
      </c>
      <c r="X88">
        <v>64.790480918618925</v>
      </c>
      <c r="Y88">
        <v>0</v>
      </c>
      <c r="Z88">
        <v>1.44936</v>
      </c>
      <c r="AA88">
        <v>18.511436735999997</v>
      </c>
      <c r="AB88">
        <v>11.568563136</v>
      </c>
      <c r="AC88">
        <v>12.7643852736</v>
      </c>
      <c r="AD88">
        <v>16.071074640000003</v>
      </c>
      <c r="AE88">
        <v>21.712535395200003</v>
      </c>
      <c r="AF88">
        <v>6.1515000000000004</v>
      </c>
      <c r="AG88">
        <v>25.615680959999999</v>
      </c>
      <c r="AH88">
        <v>49.910688</v>
      </c>
      <c r="AI88">
        <v>0</v>
      </c>
      <c r="AJ88">
        <v>0</v>
      </c>
      <c r="AK88">
        <v>22.5747</v>
      </c>
      <c r="AL88">
        <v>45.078799999999994</v>
      </c>
      <c r="AM88">
        <v>6.9552893142857153</v>
      </c>
      <c r="AN88">
        <v>0</v>
      </c>
      <c r="AO88">
        <v>9.4261104000000007</v>
      </c>
      <c r="AP88">
        <v>1.6878456000000002</v>
      </c>
      <c r="AQ88">
        <v>15.45918</v>
      </c>
      <c r="AR88">
        <v>21.819456000000002</v>
      </c>
      <c r="AS88">
        <v>14.47489008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28.543071945164385</v>
      </c>
      <c r="BB88">
        <f t="shared" si="1"/>
        <v>823.48892836573202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4.1365046535677354</v>
      </c>
      <c r="K89">
        <v>139.99942402440692</v>
      </c>
      <c r="L89">
        <v>11.039650392852618</v>
      </c>
      <c r="M89">
        <v>63.775078722447141</v>
      </c>
      <c r="N89">
        <v>51.88146023125438</v>
      </c>
      <c r="O89">
        <v>73.286782285391567</v>
      </c>
      <c r="P89">
        <v>26.310474469573332</v>
      </c>
      <c r="Q89">
        <v>9.5850664136622381</v>
      </c>
      <c r="R89">
        <v>18.61937042459736</v>
      </c>
      <c r="S89">
        <v>11.586402195217561</v>
      </c>
      <c r="T89">
        <v>0</v>
      </c>
      <c r="U89">
        <v>48.21725224365094</v>
      </c>
      <c r="V89">
        <v>9.1029940119760475</v>
      </c>
      <c r="W89">
        <v>19.192926136363635</v>
      </c>
      <c r="X89">
        <v>64.790480918618925</v>
      </c>
      <c r="Y89">
        <v>0</v>
      </c>
      <c r="Z89">
        <v>1.44936</v>
      </c>
      <c r="AA89">
        <v>18.511436735999997</v>
      </c>
      <c r="AB89">
        <v>11.568563136</v>
      </c>
      <c r="AC89">
        <v>12.7643852736</v>
      </c>
      <c r="AD89">
        <v>16.071074640000003</v>
      </c>
      <c r="AE89">
        <v>21.712535395200003</v>
      </c>
      <c r="AF89">
        <v>6.1515000000000004</v>
      </c>
      <c r="AG89">
        <v>25.615680959999999</v>
      </c>
      <c r="AH89">
        <v>49.910688</v>
      </c>
      <c r="AI89">
        <v>0</v>
      </c>
      <c r="AJ89">
        <v>0</v>
      </c>
      <c r="AK89">
        <v>22.5747</v>
      </c>
      <c r="AL89">
        <v>45.078799999999994</v>
      </c>
      <c r="AM89">
        <v>6.9552893142857153</v>
      </c>
      <c r="AN89">
        <v>0</v>
      </c>
      <c r="AO89">
        <v>9.4261104000000007</v>
      </c>
      <c r="AP89">
        <v>2.2504607999999999</v>
      </c>
      <c r="AQ89">
        <v>15.45918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28.570556349367617</v>
      </c>
      <c r="BB89">
        <f t="shared" si="1"/>
        <v>824.2818620428983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4.1365046535677354</v>
      </c>
      <c r="K90">
        <v>139.99942402440692</v>
      </c>
      <c r="L90">
        <v>11.039650392852618</v>
      </c>
      <c r="M90">
        <v>63.775078722447141</v>
      </c>
      <c r="N90">
        <v>51.88146023125438</v>
      </c>
      <c r="O90">
        <v>73.286782285391567</v>
      </c>
      <c r="P90">
        <v>26.310474469573332</v>
      </c>
      <c r="Q90">
        <v>9.5850664136622381</v>
      </c>
      <c r="R90">
        <v>18.61937042459736</v>
      </c>
      <c r="S90">
        <v>11.586402195217561</v>
      </c>
      <c r="T90">
        <v>0</v>
      </c>
      <c r="U90">
        <v>49.219933749025721</v>
      </c>
      <c r="V90">
        <v>9.1029940119760475</v>
      </c>
      <c r="W90">
        <v>19.192926136363635</v>
      </c>
      <c r="X90">
        <v>64.790480918618925</v>
      </c>
      <c r="Y90">
        <v>0</v>
      </c>
      <c r="Z90">
        <v>1.44936</v>
      </c>
      <c r="AA90">
        <v>18.511436735999997</v>
      </c>
      <c r="AB90">
        <v>11.568563136</v>
      </c>
      <c r="AC90">
        <v>12.7643852736</v>
      </c>
      <c r="AD90">
        <v>16.071074640000003</v>
      </c>
      <c r="AE90">
        <v>21.712535395200003</v>
      </c>
      <c r="AF90">
        <v>6.1515000000000004</v>
      </c>
      <c r="AG90">
        <v>25.615680959999999</v>
      </c>
      <c r="AH90">
        <v>49.910688</v>
      </c>
      <c r="AI90">
        <v>0</v>
      </c>
      <c r="AJ90">
        <v>0</v>
      </c>
      <c r="AK90">
        <v>22.5747</v>
      </c>
      <c r="AL90">
        <v>45.078799999999994</v>
      </c>
      <c r="AM90">
        <v>6.9552893142857153</v>
      </c>
      <c r="AN90">
        <v>0</v>
      </c>
      <c r="AO90">
        <v>9.4261104000000007</v>
      </c>
      <c r="AP90">
        <v>2.2504607999999999</v>
      </c>
      <c r="AQ90">
        <v>15.45918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28.604146031491492</v>
      </c>
      <c r="BB90">
        <f t="shared" si="1"/>
        <v>825.25095386614919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4.1365046535677354</v>
      </c>
      <c r="K91">
        <v>139.99942402440692</v>
      </c>
      <c r="L91">
        <v>11.039650392852618</v>
      </c>
      <c r="M91">
        <v>63.775078722447141</v>
      </c>
      <c r="N91">
        <v>51.88146023125438</v>
      </c>
      <c r="O91">
        <v>73.286782285391567</v>
      </c>
      <c r="P91">
        <v>26.310474469573332</v>
      </c>
      <c r="Q91">
        <v>9.5850664136622381</v>
      </c>
      <c r="R91">
        <v>18.61937042459736</v>
      </c>
      <c r="S91">
        <v>11.586402195217561</v>
      </c>
      <c r="T91">
        <v>0</v>
      </c>
      <c r="U91">
        <v>50.057481835739907</v>
      </c>
      <c r="V91">
        <v>9.1029940119760475</v>
      </c>
      <c r="W91">
        <v>19.192926136363635</v>
      </c>
      <c r="X91">
        <v>64.790480918618925</v>
      </c>
      <c r="Y91">
        <v>0</v>
      </c>
      <c r="Z91">
        <v>8.6352868800000007</v>
      </c>
      <c r="AA91">
        <v>18.511436735999997</v>
      </c>
      <c r="AB91">
        <v>17.352844704000002</v>
      </c>
      <c r="AC91">
        <v>12.7643852736</v>
      </c>
      <c r="AD91">
        <v>16.071074640000003</v>
      </c>
      <c r="AE91">
        <v>21.712535395200003</v>
      </c>
      <c r="AF91">
        <v>6.971700000000002</v>
      </c>
      <c r="AG91">
        <v>25.615680959999999</v>
      </c>
      <c r="AH91">
        <v>61.63969968</v>
      </c>
      <c r="AI91">
        <v>0</v>
      </c>
      <c r="AJ91">
        <v>0</v>
      </c>
      <c r="AK91">
        <v>22.5747</v>
      </c>
      <c r="AL91">
        <v>45.078799999999994</v>
      </c>
      <c r="AM91">
        <v>6.9552893142857153</v>
      </c>
      <c r="AN91">
        <v>0</v>
      </c>
      <c r="AO91">
        <v>9.4261104000000007</v>
      </c>
      <c r="AP91">
        <v>2.2504607999999999</v>
      </c>
      <c r="AQ91">
        <v>15.45918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29.487104340709774</v>
      </c>
      <c r="BB91">
        <f t="shared" si="1"/>
        <v>850.72496377164521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4.1365046535677354</v>
      </c>
      <c r="K92">
        <v>139.99942402440692</v>
      </c>
      <c r="L92">
        <v>11.039650392852618</v>
      </c>
      <c r="M92">
        <v>63.775078722447141</v>
      </c>
      <c r="N92">
        <v>51.88146023125438</v>
      </c>
      <c r="O92">
        <v>73.286782285391567</v>
      </c>
      <c r="P92">
        <v>26.310474469573332</v>
      </c>
      <c r="Q92">
        <v>9.5850664136622381</v>
      </c>
      <c r="R92">
        <v>18.61937042459736</v>
      </c>
      <c r="S92">
        <v>11.586402195217561</v>
      </c>
      <c r="T92">
        <v>0</v>
      </c>
      <c r="U92">
        <v>50.057481835739907</v>
      </c>
      <c r="V92">
        <v>9.1029940119760475</v>
      </c>
      <c r="W92">
        <v>19.192926136363635</v>
      </c>
      <c r="X92">
        <v>64.790480918618925</v>
      </c>
      <c r="Y92">
        <v>0</v>
      </c>
      <c r="Z92">
        <v>8.6352868800000007</v>
      </c>
      <c r="AA92">
        <v>18.511436735999997</v>
      </c>
      <c r="AB92">
        <v>17.352844704000002</v>
      </c>
      <c r="AC92">
        <v>12.7643852736</v>
      </c>
      <c r="AD92">
        <v>16.071074640000003</v>
      </c>
      <c r="AE92">
        <v>21.712535395200003</v>
      </c>
      <c r="AF92">
        <v>6.971700000000002</v>
      </c>
      <c r="AG92">
        <v>25.615680959999999</v>
      </c>
      <c r="AH92">
        <v>61.63969968</v>
      </c>
      <c r="AI92">
        <v>0</v>
      </c>
      <c r="AJ92">
        <v>0</v>
      </c>
      <c r="AK92">
        <v>22.5747</v>
      </c>
      <c r="AL92">
        <v>45.078799999999994</v>
      </c>
      <c r="AM92">
        <v>6.9552893142857153</v>
      </c>
      <c r="AN92">
        <v>0</v>
      </c>
      <c r="AO92">
        <v>9.4261104000000007</v>
      </c>
      <c r="AP92">
        <v>2.2504607999999999</v>
      </c>
      <c r="AQ92">
        <v>10.30612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29.314476830709772</v>
      </c>
      <c r="BB92">
        <f t="shared" si="1"/>
        <v>845.7445312816451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4.1365046535677354</v>
      </c>
      <c r="K93">
        <v>139.99942402440692</v>
      </c>
      <c r="L93">
        <v>11.039650392852618</v>
      </c>
      <c r="M93">
        <v>63.775078722447141</v>
      </c>
      <c r="N93">
        <v>51.88146023125438</v>
      </c>
      <c r="O93">
        <v>73.286782285391567</v>
      </c>
      <c r="P93">
        <v>26.310474469573332</v>
      </c>
      <c r="Q93">
        <v>9.5850664136622381</v>
      </c>
      <c r="R93">
        <v>18.61937042459736</v>
      </c>
      <c r="S93">
        <v>11.586402195217561</v>
      </c>
      <c r="T93">
        <v>0</v>
      </c>
      <c r="U93">
        <v>51.228365888732434</v>
      </c>
      <c r="V93">
        <v>9.1029940119760475</v>
      </c>
      <c r="W93">
        <v>19.192926136363635</v>
      </c>
      <c r="X93">
        <v>64.790480918618925</v>
      </c>
      <c r="Y93">
        <v>0</v>
      </c>
      <c r="Z93">
        <v>8.6352868800000007</v>
      </c>
      <c r="AA93">
        <v>18.511436735999997</v>
      </c>
      <c r="AB93">
        <v>17.352844704000002</v>
      </c>
      <c r="AC93">
        <v>12.7643852736</v>
      </c>
      <c r="AD93">
        <v>16.071074640000003</v>
      </c>
      <c r="AE93">
        <v>21.712535395200003</v>
      </c>
      <c r="AF93">
        <v>6.971700000000002</v>
      </c>
      <c r="AG93">
        <v>25.615680959999999</v>
      </c>
      <c r="AH93">
        <v>61.63969968</v>
      </c>
      <c r="AI93">
        <v>0</v>
      </c>
      <c r="AJ93">
        <v>0</v>
      </c>
      <c r="AK93">
        <v>22.5747</v>
      </c>
      <c r="AL93">
        <v>45.078799999999994</v>
      </c>
      <c r="AM93">
        <v>6.9552893142857153</v>
      </c>
      <c r="AN93">
        <v>0</v>
      </c>
      <c r="AO93">
        <v>9.4261104000000007</v>
      </c>
      <c r="AP93">
        <v>2.2504607999999999</v>
      </c>
      <c r="AQ93">
        <v>5.15306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29.181073862321622</v>
      </c>
      <c r="BB93">
        <f t="shared" si="1"/>
        <v>841.8957583030259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4.1365046535677354</v>
      </c>
      <c r="K94">
        <v>139.99942402440692</v>
      </c>
      <c r="L94">
        <v>11.039650392852618</v>
      </c>
      <c r="M94">
        <v>63.775078722447141</v>
      </c>
      <c r="N94">
        <v>51.88146023125438</v>
      </c>
      <c r="O94">
        <v>73.286782285391567</v>
      </c>
      <c r="P94">
        <v>26.310474469573332</v>
      </c>
      <c r="Q94">
        <v>9.5850664136622381</v>
      </c>
      <c r="R94">
        <v>18.61937042459736</v>
      </c>
      <c r="S94">
        <v>11.586402195217561</v>
      </c>
      <c r="T94">
        <v>0</v>
      </c>
      <c r="U94">
        <v>51.228365888732434</v>
      </c>
      <c r="V94">
        <v>9.1029940119760475</v>
      </c>
      <c r="W94">
        <v>19.192926136363635</v>
      </c>
      <c r="X94">
        <v>64.790480918618925</v>
      </c>
      <c r="Y94">
        <v>0</v>
      </c>
      <c r="Z94">
        <v>8.6352868800000007</v>
      </c>
      <c r="AA94">
        <v>18.511436735999997</v>
      </c>
      <c r="AB94">
        <v>17.352844704000002</v>
      </c>
      <c r="AC94">
        <v>12.7643852736</v>
      </c>
      <c r="AD94">
        <v>16.071074640000003</v>
      </c>
      <c r="AE94">
        <v>21.712535395200003</v>
      </c>
      <c r="AF94">
        <v>6.971700000000002</v>
      </c>
      <c r="AG94">
        <v>25.615680959999999</v>
      </c>
      <c r="AH94">
        <v>61.63969968</v>
      </c>
      <c r="AI94">
        <v>0</v>
      </c>
      <c r="AJ94">
        <v>0</v>
      </c>
      <c r="AK94">
        <v>22.5747</v>
      </c>
      <c r="AL94">
        <v>45.078799999999994</v>
      </c>
      <c r="AM94">
        <v>6.9552893142857153</v>
      </c>
      <c r="AN94">
        <v>0</v>
      </c>
      <c r="AO94">
        <v>9.4261104000000007</v>
      </c>
      <c r="AP94">
        <v>2.2504607999999999</v>
      </c>
      <c r="AQ94">
        <v>5.15306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29.181073862321622</v>
      </c>
      <c r="BB94">
        <f t="shared" si="1"/>
        <v>841.8957583030259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150.9988392112578</v>
      </c>
      <c r="L95">
        <v>11.039650392852618</v>
      </c>
      <c r="M95">
        <v>63.775078722447141</v>
      </c>
      <c r="N95">
        <v>51.88146023125438</v>
      </c>
      <c r="O95">
        <v>73.286782285391567</v>
      </c>
      <c r="P95">
        <v>27.531419420720383</v>
      </c>
      <c r="Q95">
        <v>9.5850664136622381</v>
      </c>
      <c r="R95">
        <v>18.61937042459736</v>
      </c>
      <c r="S95">
        <v>11.586402195217561</v>
      </c>
      <c r="T95">
        <v>0</v>
      </c>
      <c r="U95">
        <v>51.228365888732434</v>
      </c>
      <c r="V95">
        <v>9.1029940119760475</v>
      </c>
      <c r="W95">
        <v>19.192926136363635</v>
      </c>
      <c r="X95">
        <v>64.790480918618925</v>
      </c>
      <c r="Y95">
        <v>0</v>
      </c>
      <c r="Z95">
        <v>2.89872</v>
      </c>
      <c r="AA95">
        <v>18.511436735999997</v>
      </c>
      <c r="AB95">
        <v>11.568563136</v>
      </c>
      <c r="AC95">
        <v>12.7643852736</v>
      </c>
      <c r="AD95">
        <v>16.071074640000003</v>
      </c>
      <c r="AE95">
        <v>21.712535395200003</v>
      </c>
      <c r="AF95">
        <v>6.1515000000000004</v>
      </c>
      <c r="AG95">
        <v>25.615680959999999</v>
      </c>
      <c r="AH95">
        <v>49.910688</v>
      </c>
      <c r="AI95">
        <v>0</v>
      </c>
      <c r="AJ95">
        <v>0</v>
      </c>
      <c r="AK95">
        <v>22.5747</v>
      </c>
      <c r="AL95">
        <v>45.078799999999994</v>
      </c>
      <c r="AM95">
        <v>6.9552893142857153</v>
      </c>
      <c r="AN95">
        <v>0</v>
      </c>
      <c r="AO95">
        <v>9.4261104000000007</v>
      </c>
      <c r="AP95">
        <v>2.2504607999999999</v>
      </c>
      <c r="AQ95">
        <v>1.1354200000000001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28.510945226339466</v>
      </c>
      <c r="BB95">
        <f t="shared" si="1"/>
        <v>822.56204229543835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170.9988567135473</v>
      </c>
      <c r="L96">
        <v>11.039650392852618</v>
      </c>
      <c r="M96">
        <v>63.775078722447141</v>
      </c>
      <c r="N96">
        <v>51.88146023125438</v>
      </c>
      <c r="O96">
        <v>73.286782285391567</v>
      </c>
      <c r="P96">
        <v>27.531419420720383</v>
      </c>
      <c r="Q96">
        <v>9.5850664136622381</v>
      </c>
      <c r="R96">
        <v>18.61937042459736</v>
      </c>
      <c r="S96">
        <v>11.586402195217561</v>
      </c>
      <c r="T96">
        <v>0</v>
      </c>
      <c r="U96">
        <v>51.228365888732434</v>
      </c>
      <c r="V96">
        <v>9.1029940119760475</v>
      </c>
      <c r="W96">
        <v>19.192926136363635</v>
      </c>
      <c r="X96">
        <v>64.790480918618925</v>
      </c>
      <c r="Y96">
        <v>0</v>
      </c>
      <c r="Z96">
        <v>2.89872</v>
      </c>
      <c r="AA96">
        <v>18.511436735999997</v>
      </c>
      <c r="AB96">
        <v>11.568563136</v>
      </c>
      <c r="AC96">
        <v>12.7643852736</v>
      </c>
      <c r="AD96">
        <v>16.071074640000003</v>
      </c>
      <c r="AE96">
        <v>21.712535395200003</v>
      </c>
      <c r="AF96">
        <v>6.1515000000000004</v>
      </c>
      <c r="AG96">
        <v>25.615680959999999</v>
      </c>
      <c r="AH96">
        <v>37.433016000000009</v>
      </c>
      <c r="AI96">
        <v>0</v>
      </c>
      <c r="AJ96">
        <v>0</v>
      </c>
      <c r="AK96">
        <v>22.5747</v>
      </c>
      <c r="AL96">
        <v>45.078799999999994</v>
      </c>
      <c r="AM96">
        <v>6.9552893142857153</v>
      </c>
      <c r="AN96">
        <v>0</v>
      </c>
      <c r="AO96">
        <v>9.4261104000000007</v>
      </c>
      <c r="AP96">
        <v>2.2504607999999999</v>
      </c>
      <c r="AQ96">
        <v>0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28.724907244845557</v>
      </c>
      <c r="BB96">
        <f t="shared" si="1"/>
        <v>828.73500577922164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176.99920299956926</v>
      </c>
      <c r="L97">
        <v>11.039650392852618</v>
      </c>
      <c r="M97">
        <v>63.775078722447141</v>
      </c>
      <c r="N97">
        <v>51.88146023125438</v>
      </c>
      <c r="O97">
        <v>73.286782285391567</v>
      </c>
      <c r="P97">
        <v>27.531419420720383</v>
      </c>
      <c r="Q97">
        <v>9.5850664136622381</v>
      </c>
      <c r="R97">
        <v>18.61937042459736</v>
      </c>
      <c r="S97">
        <v>11.586402195217561</v>
      </c>
      <c r="T97">
        <v>0</v>
      </c>
      <c r="U97">
        <v>51.228365888732434</v>
      </c>
      <c r="V97">
        <v>9.1029940119760475</v>
      </c>
      <c r="W97">
        <v>19.192926136363635</v>
      </c>
      <c r="X97">
        <v>64.790480918618925</v>
      </c>
      <c r="Y97">
        <v>0</v>
      </c>
      <c r="Z97">
        <v>2.89872</v>
      </c>
      <c r="AA97">
        <v>18.511436735999997</v>
      </c>
      <c r="AB97">
        <v>11.568563136</v>
      </c>
      <c r="AC97">
        <v>12.7643852736</v>
      </c>
      <c r="AD97">
        <v>16.071074640000003</v>
      </c>
      <c r="AE97">
        <v>21.712535395200003</v>
      </c>
      <c r="AF97">
        <v>6.1515000000000004</v>
      </c>
      <c r="AG97">
        <v>25.615680959999999</v>
      </c>
      <c r="AH97">
        <v>37.433016000000009</v>
      </c>
      <c r="AI97">
        <v>0</v>
      </c>
      <c r="AJ97">
        <v>0</v>
      </c>
      <c r="AK97">
        <v>22.5747</v>
      </c>
      <c r="AL97">
        <v>45.078799999999994</v>
      </c>
      <c r="AM97">
        <v>6.9552893142857153</v>
      </c>
      <c r="AN97">
        <v>0</v>
      </c>
      <c r="AO97">
        <v>9.4261104000000007</v>
      </c>
      <c r="AP97">
        <v>2.2504607999999999</v>
      </c>
      <c r="AQ97">
        <v>0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28.925918849263159</v>
      </c>
      <c r="BB97">
        <f t="shared" si="1"/>
        <v>834.534340460826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173.99903184536777</v>
      </c>
      <c r="L98">
        <v>11.039650392852618</v>
      </c>
      <c r="M98">
        <v>63.775078722447141</v>
      </c>
      <c r="N98">
        <v>51.88146023125438</v>
      </c>
      <c r="O98">
        <v>73.286782285391567</v>
      </c>
      <c r="P98">
        <v>27.531419420720383</v>
      </c>
      <c r="Q98">
        <v>9.5850664136622381</v>
      </c>
      <c r="R98">
        <v>18.61937042459736</v>
      </c>
      <c r="S98">
        <v>11.586402195217561</v>
      </c>
      <c r="T98">
        <v>0</v>
      </c>
      <c r="U98">
        <v>51.228365888732434</v>
      </c>
      <c r="V98">
        <v>9.1029940119760475</v>
      </c>
      <c r="W98">
        <v>19.192926136363635</v>
      </c>
      <c r="X98">
        <v>64.790480918618925</v>
      </c>
      <c r="Y98">
        <v>0</v>
      </c>
      <c r="Z98">
        <v>2.89872</v>
      </c>
      <c r="AA98">
        <v>18.511436735999997</v>
      </c>
      <c r="AB98">
        <v>11.568563136</v>
      </c>
      <c r="AC98">
        <v>8.5010146560000006</v>
      </c>
      <c r="AD98">
        <v>16.071074640000003</v>
      </c>
      <c r="AE98">
        <v>21.712535395200003</v>
      </c>
      <c r="AF98">
        <v>6.1515000000000004</v>
      </c>
      <c r="AG98">
        <v>25.615680959999999</v>
      </c>
      <c r="AH98">
        <v>37.433016000000009</v>
      </c>
      <c r="AI98">
        <v>0</v>
      </c>
      <c r="AJ98">
        <v>0</v>
      </c>
      <c r="AK98">
        <v>22.5747</v>
      </c>
      <c r="AL98">
        <v>45.078799999999994</v>
      </c>
      <c r="AM98">
        <v>6.9552893142857153</v>
      </c>
      <c r="AN98">
        <v>0</v>
      </c>
      <c r="AO98">
        <v>9.4261104000000007</v>
      </c>
      <c r="AP98">
        <v>2.2504607999999999</v>
      </c>
      <c r="AQ98">
        <v>0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28.682590104901504</v>
      </c>
      <c r="BB98">
        <f t="shared" si="1"/>
        <v>827.51412743338619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2.068252326783868E-2</v>
      </c>
      <c r="K99">
        <f t="shared" si="2"/>
        <v>3.8321670996943964</v>
      </c>
      <c r="L99">
        <f t="shared" si="2"/>
        <v>0.16139720344482048</v>
      </c>
      <c r="M99">
        <f t="shared" si="2"/>
        <v>1.4930791343120347</v>
      </c>
      <c r="N99">
        <f t="shared" si="2"/>
        <v>1.217026488470202</v>
      </c>
      <c r="O99">
        <f t="shared" si="2"/>
        <v>1.7269212000853043</v>
      </c>
      <c r="P99">
        <f t="shared" si="2"/>
        <v>0.63186216604118328</v>
      </c>
      <c r="Q99">
        <f t="shared" si="2"/>
        <v>0.14944656367212347</v>
      </c>
      <c r="R99">
        <f t="shared" si="2"/>
        <v>0.28860243157999421</v>
      </c>
      <c r="S99">
        <f t="shared" si="2"/>
        <v>0.17959122249890311</v>
      </c>
      <c r="T99">
        <f t="shared" si="2"/>
        <v>0</v>
      </c>
      <c r="U99">
        <f t="shared" si="2"/>
        <v>1.2048833436797908</v>
      </c>
      <c r="V99">
        <f t="shared" si="2"/>
        <v>0.13308397920090784</v>
      </c>
      <c r="W99">
        <f t="shared" si="2"/>
        <v>0.41903587845996709</v>
      </c>
      <c r="X99">
        <f t="shared" si="2"/>
        <v>1.3750114992939417</v>
      </c>
      <c r="Y99">
        <f t="shared" si="2"/>
        <v>0</v>
      </c>
      <c r="Z99">
        <f t="shared" si="2"/>
        <v>8.6913046440000141E-2</v>
      </c>
      <c r="AA99">
        <f t="shared" si="2"/>
        <v>0.1804185024479999</v>
      </c>
      <c r="AB99">
        <f t="shared" si="2"/>
        <v>0.22158247852799964</v>
      </c>
      <c r="AC99">
        <f t="shared" si="2"/>
        <v>0.16884119637720035</v>
      </c>
      <c r="AD99">
        <f t="shared" si="2"/>
        <v>0.27251204904000026</v>
      </c>
      <c r="AE99">
        <f t="shared" si="2"/>
        <v>0.52110084948479884</v>
      </c>
      <c r="AF99">
        <f t="shared" si="2"/>
        <v>0.13300910000000002</v>
      </c>
      <c r="AG99">
        <f t="shared" si="2"/>
        <v>0.61477634304000028</v>
      </c>
      <c r="AH99">
        <f t="shared" si="2"/>
        <v>0.78707075363999912</v>
      </c>
      <c r="AI99">
        <f t="shared" si="2"/>
        <v>7.0446801599999997E-2</v>
      </c>
      <c r="AJ99">
        <f t="shared" si="2"/>
        <v>0</v>
      </c>
      <c r="AK99">
        <f t="shared" si="2"/>
        <v>0.54179279999999908</v>
      </c>
      <c r="AL99">
        <f t="shared" si="2"/>
        <v>1.0268430499999985</v>
      </c>
      <c r="AM99">
        <f t="shared" si="2"/>
        <v>0.16658737554603159</v>
      </c>
      <c r="AN99">
        <f t="shared" si="2"/>
        <v>0</v>
      </c>
      <c r="AO99">
        <f t="shared" si="2"/>
        <v>0.23578188479999981</v>
      </c>
      <c r="AP99">
        <f t="shared" si="2"/>
        <v>6.4503832680000067E-2</v>
      </c>
      <c r="AQ99">
        <f t="shared" si="2"/>
        <v>0.12402279999999997</v>
      </c>
      <c r="AR99">
        <f t="shared" si="2"/>
        <v>0.52875815039999929</v>
      </c>
      <c r="AS99">
        <f t="shared" si="2"/>
        <v>0.10148965853400004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0.62575458647045912</v>
      </c>
      <c r="BB99">
        <f t="shared" si="1"/>
        <v>18.053486819788972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82.517414393437178</v>
      </c>
      <c r="L3">
        <v>63.6205636239782</v>
      </c>
      <c r="M3">
        <v>0</v>
      </c>
      <c r="N3">
        <v>29.996879379817798</v>
      </c>
      <c r="O3">
        <v>50.378842714608432</v>
      </c>
      <c r="P3">
        <v>69.039408095061276</v>
      </c>
      <c r="Q3">
        <v>5.5378083491461103</v>
      </c>
      <c r="R3">
        <v>10.768202562225474</v>
      </c>
      <c r="S3">
        <v>6.7035612700901606</v>
      </c>
      <c r="T3">
        <v>0</v>
      </c>
      <c r="U3">
        <v>292.4168043682364</v>
      </c>
      <c r="V3">
        <v>5.270245281124498</v>
      </c>
      <c r="W3">
        <v>11.24849532928538</v>
      </c>
      <c r="X3">
        <v>37.465080071274222</v>
      </c>
      <c r="Y3">
        <v>0</v>
      </c>
      <c r="Z3">
        <v>0</v>
      </c>
      <c r="AA3">
        <v>9.6316800000000011</v>
      </c>
      <c r="AB3">
        <v>3.3181035999999993</v>
      </c>
      <c r="AC3">
        <v>4.9211943739999997</v>
      </c>
      <c r="AD3">
        <v>4.6303692000000005</v>
      </c>
      <c r="AE3">
        <v>12.556885224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13.053150000000002</v>
      </c>
      <c r="AL3">
        <v>17.706000000000003</v>
      </c>
      <c r="AM3">
        <v>3.9947682539682541</v>
      </c>
      <c r="AN3">
        <v>0</v>
      </c>
      <c r="AO3">
        <v>5.6006999999999998</v>
      </c>
      <c r="AP3">
        <v>0.9435846</v>
      </c>
      <c r="AQ3">
        <v>0</v>
      </c>
      <c r="AR3">
        <v>13.600175999999998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26.085949627435888</v>
      </c>
      <c r="BB3">
        <f>SUM(B3:AZ3)-BA3</f>
        <v>752.59912146281749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82.517414393437178</v>
      </c>
      <c r="L4">
        <v>63.6205636239782</v>
      </c>
      <c r="M4">
        <v>0</v>
      </c>
      <c r="N4">
        <v>29.996879379817798</v>
      </c>
      <c r="O4">
        <v>50.378842714608432</v>
      </c>
      <c r="P4">
        <v>69.039408095061276</v>
      </c>
      <c r="Q4">
        <v>5.5378083491461103</v>
      </c>
      <c r="R4">
        <v>10.768202562225474</v>
      </c>
      <c r="S4">
        <v>6.7035612700901606</v>
      </c>
      <c r="T4">
        <v>0</v>
      </c>
      <c r="U4">
        <v>292.4168043682364</v>
      </c>
      <c r="V4">
        <v>5.270245281124498</v>
      </c>
      <c r="W4">
        <v>11.24849532928538</v>
      </c>
      <c r="X4">
        <v>37.465080071274222</v>
      </c>
      <c r="Y4">
        <v>0</v>
      </c>
      <c r="Z4">
        <v>0</v>
      </c>
      <c r="AA4">
        <v>7.1234300000000008</v>
      </c>
      <c r="AB4">
        <v>3.3181035999999993</v>
      </c>
      <c r="AC4">
        <v>4.9211943739999997</v>
      </c>
      <c r="AD4">
        <v>4.6303692000000005</v>
      </c>
      <c r="AE4">
        <v>12.556885224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13.053150000000002</v>
      </c>
      <c r="AL4">
        <v>17.706000000000003</v>
      </c>
      <c r="AM4">
        <v>3.9947682539682541</v>
      </c>
      <c r="AN4">
        <v>0</v>
      </c>
      <c r="AO4">
        <v>5.6006999999999998</v>
      </c>
      <c r="AP4">
        <v>0.9435846</v>
      </c>
      <c r="AQ4">
        <v>0</v>
      </c>
      <c r="AR4">
        <v>13.600175999999998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26.001923379435887</v>
      </c>
      <c r="BB4">
        <f t="shared" ref="BB4:BB67" si="0">SUM(B4:AZ4)-BA4</f>
        <v>750.1748977108175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82.517414393437178</v>
      </c>
      <c r="L5">
        <v>63.6205636239782</v>
      </c>
      <c r="M5">
        <v>0</v>
      </c>
      <c r="N5">
        <v>29.996879379817798</v>
      </c>
      <c r="O5">
        <v>50.378842714608432</v>
      </c>
      <c r="P5">
        <v>69.039408095061276</v>
      </c>
      <c r="Q5">
        <v>5.5378083491461103</v>
      </c>
      <c r="R5">
        <v>10.768202562225474</v>
      </c>
      <c r="S5">
        <v>6.7035612700901606</v>
      </c>
      <c r="T5">
        <v>0</v>
      </c>
      <c r="U5">
        <v>292.4168043682364</v>
      </c>
      <c r="V5">
        <v>5.270245281124498</v>
      </c>
      <c r="W5">
        <v>11.410537540304006</v>
      </c>
      <c r="X5">
        <v>37.465080071274222</v>
      </c>
      <c r="Y5">
        <v>0</v>
      </c>
      <c r="Z5">
        <v>0</v>
      </c>
      <c r="AA5">
        <v>7.1234300000000008</v>
      </c>
      <c r="AB5">
        <v>3.3181035999999993</v>
      </c>
      <c r="AC5">
        <v>2.4581713599999997</v>
      </c>
      <c r="AD5">
        <v>4.6303692000000005</v>
      </c>
      <c r="AE5">
        <v>12.556885224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13.053150000000002</v>
      </c>
      <c r="AL5">
        <v>17.706000000000003</v>
      </c>
      <c r="AM5">
        <v>3.9947682539682541</v>
      </c>
      <c r="AN5">
        <v>0</v>
      </c>
      <c r="AO5">
        <v>5.6006999999999998</v>
      </c>
      <c r="AP5">
        <v>0.97612200000000005</v>
      </c>
      <c r="AQ5">
        <v>0</v>
      </c>
      <c r="AR5">
        <v>13.600175999999998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25.726897312431685</v>
      </c>
      <c r="BB5">
        <f t="shared" si="0"/>
        <v>742.24019177484035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82.517414393437178</v>
      </c>
      <c r="L6">
        <v>63.6205636239782</v>
      </c>
      <c r="M6">
        <v>0</v>
      </c>
      <c r="N6">
        <v>29.996879379817798</v>
      </c>
      <c r="O6">
        <v>50.378842714608432</v>
      </c>
      <c r="P6">
        <v>69.039408095061276</v>
      </c>
      <c r="Q6">
        <v>5.5378083491461103</v>
      </c>
      <c r="R6">
        <v>10.768202562225474</v>
      </c>
      <c r="S6">
        <v>6.7035612700901606</v>
      </c>
      <c r="T6">
        <v>0</v>
      </c>
      <c r="U6">
        <v>292.4168043682364</v>
      </c>
      <c r="V6">
        <v>5.270245281124498</v>
      </c>
      <c r="W6">
        <v>11.410537540304006</v>
      </c>
      <c r="X6">
        <v>37.465080071274222</v>
      </c>
      <c r="Y6">
        <v>0</v>
      </c>
      <c r="Z6">
        <v>0</v>
      </c>
      <c r="AA6">
        <v>7.1234300000000008</v>
      </c>
      <c r="AB6">
        <v>3.3181035999999993</v>
      </c>
      <c r="AC6">
        <v>2.4581713599999997</v>
      </c>
      <c r="AD6">
        <v>4.6303692000000005</v>
      </c>
      <c r="AE6">
        <v>12.556885224</v>
      </c>
      <c r="AF6">
        <v>0</v>
      </c>
      <c r="AG6">
        <v>0</v>
      </c>
      <c r="AH6">
        <v>17.8238658</v>
      </c>
      <c r="AI6">
        <v>0</v>
      </c>
      <c r="AJ6">
        <v>0</v>
      </c>
      <c r="AK6">
        <v>13.053150000000002</v>
      </c>
      <c r="AL6">
        <v>17.706000000000003</v>
      </c>
      <c r="AM6">
        <v>3.9947682539682541</v>
      </c>
      <c r="AN6">
        <v>0</v>
      </c>
      <c r="AO6">
        <v>5.5260239999999996</v>
      </c>
      <c r="AP6">
        <v>0.97612200000000005</v>
      </c>
      <c r="AQ6">
        <v>0</v>
      </c>
      <c r="AR6">
        <v>13.600175999999998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25.724395666431686</v>
      </c>
      <c r="BB6">
        <f t="shared" si="0"/>
        <v>742.16801742084044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82.517414393437178</v>
      </c>
      <c r="L7">
        <v>63.6205636239782</v>
      </c>
      <c r="M7">
        <v>0</v>
      </c>
      <c r="N7">
        <v>29.996879379817798</v>
      </c>
      <c r="O7">
        <v>50.378842714608432</v>
      </c>
      <c r="P7">
        <v>69.039408095061276</v>
      </c>
      <c r="Q7">
        <v>5.5378083491461103</v>
      </c>
      <c r="R7">
        <v>10.768202562225474</v>
      </c>
      <c r="S7">
        <v>6.7035612700901606</v>
      </c>
      <c r="T7">
        <v>0</v>
      </c>
      <c r="U7">
        <v>271.02117322456814</v>
      </c>
      <c r="V7">
        <v>5.270245281124498</v>
      </c>
      <c r="W7">
        <v>11.410537540304006</v>
      </c>
      <c r="X7">
        <v>37.465080071274222</v>
      </c>
      <c r="Y7">
        <v>0</v>
      </c>
      <c r="Z7">
        <v>0</v>
      </c>
      <c r="AA7">
        <v>7.1234300000000008</v>
      </c>
      <c r="AB7">
        <v>3.3181035999999993</v>
      </c>
      <c r="AC7">
        <v>2.4581713599999997</v>
      </c>
      <c r="AD7">
        <v>4.6303692000000005</v>
      </c>
      <c r="AE7">
        <v>12.556885224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13.053150000000002</v>
      </c>
      <c r="AL7">
        <v>17.706000000000003</v>
      </c>
      <c r="AM7">
        <v>3.9947682539682541</v>
      </c>
      <c r="AN7">
        <v>0</v>
      </c>
      <c r="AO7">
        <v>5.5260239999999996</v>
      </c>
      <c r="AP7">
        <v>0.97612200000000005</v>
      </c>
      <c r="AQ7">
        <v>0</v>
      </c>
      <c r="AR7">
        <v>12.61872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24.77573046626042</v>
      </c>
      <c r="BB7">
        <f t="shared" si="0"/>
        <v>714.79830687734352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82.517414393437178</v>
      </c>
      <c r="L8">
        <v>63.6205636239782</v>
      </c>
      <c r="M8">
        <v>0</v>
      </c>
      <c r="N8">
        <v>29.996879379817798</v>
      </c>
      <c r="O8">
        <v>50.378842714608432</v>
      </c>
      <c r="P8">
        <v>69.039408095061276</v>
      </c>
      <c r="Q8">
        <v>5.5378083491461103</v>
      </c>
      <c r="R8">
        <v>10.768202562225474</v>
      </c>
      <c r="S8">
        <v>6.7035612700901606</v>
      </c>
      <c r="T8">
        <v>0</v>
      </c>
      <c r="U8">
        <v>243.6865275142315</v>
      </c>
      <c r="V8">
        <v>5.270245281124498</v>
      </c>
      <c r="W8">
        <v>11.410537540304006</v>
      </c>
      <c r="X8">
        <v>37.465080071274222</v>
      </c>
      <c r="Y8">
        <v>0</v>
      </c>
      <c r="Z8">
        <v>0</v>
      </c>
      <c r="AA8">
        <v>7.1234300000000008</v>
      </c>
      <c r="AB8">
        <v>3.3181035999999993</v>
      </c>
      <c r="AC8">
        <v>2.4581713599999997</v>
      </c>
      <c r="AD8">
        <v>4.6303692000000005</v>
      </c>
      <c r="AE8">
        <v>12.556885224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13.053150000000002</v>
      </c>
      <c r="AL8">
        <v>17.706000000000003</v>
      </c>
      <c r="AM8">
        <v>3.9947682539682541</v>
      </c>
      <c r="AN8">
        <v>0</v>
      </c>
      <c r="AO8">
        <v>5.5260239999999996</v>
      </c>
      <c r="AP8">
        <v>0.97612200000000005</v>
      </c>
      <c r="AQ8">
        <v>0</v>
      </c>
      <c r="AR8">
        <v>12.61872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23.860019136676435</v>
      </c>
      <c r="BB8">
        <f t="shared" si="0"/>
        <v>688.3793724965908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82.517414393437178</v>
      </c>
      <c r="L9">
        <v>63.6205636239782</v>
      </c>
      <c r="M9">
        <v>0</v>
      </c>
      <c r="N9">
        <v>29.996879379817798</v>
      </c>
      <c r="O9">
        <v>50.378842714608432</v>
      </c>
      <c r="P9">
        <v>69.039408095061276</v>
      </c>
      <c r="Q9">
        <v>5.5378083491461103</v>
      </c>
      <c r="R9">
        <v>10.768202562225474</v>
      </c>
      <c r="S9">
        <v>6.7035612700901606</v>
      </c>
      <c r="T9">
        <v>0</v>
      </c>
      <c r="U9">
        <v>243.6865275142315</v>
      </c>
      <c r="V9">
        <v>5.270245281124498</v>
      </c>
      <c r="W9">
        <v>11.410537540304006</v>
      </c>
      <c r="X9">
        <v>37.465080071274222</v>
      </c>
      <c r="Y9">
        <v>0</v>
      </c>
      <c r="Z9">
        <v>0</v>
      </c>
      <c r="AA9">
        <v>3.4112200000000001</v>
      </c>
      <c r="AB9">
        <v>3.3181035999999993</v>
      </c>
      <c r="AC9">
        <v>2.4581713599999997</v>
      </c>
      <c r="AD9">
        <v>4.6303692000000005</v>
      </c>
      <c r="AE9">
        <v>12.556885224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13.053150000000002</v>
      </c>
      <c r="AL9">
        <v>17.706000000000003</v>
      </c>
      <c r="AM9">
        <v>3.9947682539682541</v>
      </c>
      <c r="AN9">
        <v>0</v>
      </c>
      <c r="AO9">
        <v>5.5260239999999996</v>
      </c>
      <c r="AP9">
        <v>0.97612200000000005</v>
      </c>
      <c r="AQ9">
        <v>0</v>
      </c>
      <c r="AR9">
        <v>12.61872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23.536626844676434</v>
      </c>
      <c r="BB9">
        <f t="shared" si="0"/>
        <v>679.04926618859076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82.517414393437178</v>
      </c>
      <c r="L10">
        <v>63.6205636239782</v>
      </c>
      <c r="M10">
        <v>0</v>
      </c>
      <c r="N10">
        <v>29.996879379817798</v>
      </c>
      <c r="O10">
        <v>50.378842714608432</v>
      </c>
      <c r="P10">
        <v>69.039408095061276</v>
      </c>
      <c r="Q10">
        <v>5.5378083491461103</v>
      </c>
      <c r="R10">
        <v>10.768202562225474</v>
      </c>
      <c r="S10">
        <v>6.7035612700901606</v>
      </c>
      <c r="T10">
        <v>0</v>
      </c>
      <c r="U10">
        <v>243.6865275142315</v>
      </c>
      <c r="V10">
        <v>5.270245281124498</v>
      </c>
      <c r="W10">
        <v>11.410537540304006</v>
      </c>
      <c r="X10">
        <v>37.465080071274222</v>
      </c>
      <c r="Y10">
        <v>0</v>
      </c>
      <c r="Z10">
        <v>1.6764000000000001</v>
      </c>
      <c r="AA10">
        <v>3.4112200000000001</v>
      </c>
      <c r="AB10">
        <v>3.3181035999999993</v>
      </c>
      <c r="AC10">
        <v>2.4581713599999997</v>
      </c>
      <c r="AD10">
        <v>4.6303692000000005</v>
      </c>
      <c r="AE10">
        <v>12.556885224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13.053150000000002</v>
      </c>
      <c r="AL10">
        <v>17.706000000000003</v>
      </c>
      <c r="AM10">
        <v>3.9947682539682541</v>
      </c>
      <c r="AN10">
        <v>0</v>
      </c>
      <c r="AO10">
        <v>5.5260239999999996</v>
      </c>
      <c r="AP10">
        <v>0.97612200000000005</v>
      </c>
      <c r="AQ10">
        <v>0</v>
      </c>
      <c r="AR10">
        <v>12.61872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23.592786244676436</v>
      </c>
      <c r="BB10">
        <f t="shared" si="0"/>
        <v>680.66950678859075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82.517414393437178</v>
      </c>
      <c r="L11">
        <v>63.6205636239782</v>
      </c>
      <c r="M11">
        <v>0</v>
      </c>
      <c r="N11">
        <v>29.996879379817798</v>
      </c>
      <c r="O11">
        <v>50.378842714608432</v>
      </c>
      <c r="P11">
        <v>69.039408095061276</v>
      </c>
      <c r="Q11">
        <v>5.5378083491461103</v>
      </c>
      <c r="R11">
        <v>10.768202562225474</v>
      </c>
      <c r="S11">
        <v>6.7035612700901606</v>
      </c>
      <c r="T11">
        <v>0</v>
      </c>
      <c r="U11">
        <v>243.6865275142315</v>
      </c>
      <c r="V11">
        <v>5.270245281124498</v>
      </c>
      <c r="W11">
        <v>11.410537540304006</v>
      </c>
      <c r="X11">
        <v>37.465080071274222</v>
      </c>
      <c r="Y11">
        <v>0</v>
      </c>
      <c r="Z11">
        <v>1.6764000000000001</v>
      </c>
      <c r="AA11">
        <v>0</v>
      </c>
      <c r="AB11">
        <v>3.3181035999999993</v>
      </c>
      <c r="AC11">
        <v>2.4581713599999997</v>
      </c>
      <c r="AD11">
        <v>4.6303692000000005</v>
      </c>
      <c r="AE11">
        <v>12.556885224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13.053150000000002</v>
      </c>
      <c r="AL11">
        <v>17.706000000000003</v>
      </c>
      <c r="AM11">
        <v>3.9947682539682541</v>
      </c>
      <c r="AN11">
        <v>0</v>
      </c>
      <c r="AO11">
        <v>5.5260239999999996</v>
      </c>
      <c r="AP11">
        <v>1.3014959999999998</v>
      </c>
      <c r="AQ11">
        <v>0</v>
      </c>
      <c r="AR11">
        <v>13.600175999999998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23.522289306676434</v>
      </c>
      <c r="BB11">
        <f t="shared" si="0"/>
        <v>678.6356137265908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82.517414393437178</v>
      </c>
      <c r="L12">
        <v>63.6205636239782</v>
      </c>
      <c r="M12">
        <v>0</v>
      </c>
      <c r="N12">
        <v>29.996879379817798</v>
      </c>
      <c r="O12">
        <v>50.378842714608432</v>
      </c>
      <c r="P12">
        <v>69.039408095061276</v>
      </c>
      <c r="Q12">
        <v>5.5378083491461103</v>
      </c>
      <c r="R12">
        <v>10.768202562225474</v>
      </c>
      <c r="S12">
        <v>6.7035612700901606</v>
      </c>
      <c r="T12">
        <v>0</v>
      </c>
      <c r="U12">
        <v>243.6865275142315</v>
      </c>
      <c r="V12">
        <v>5.270245281124498</v>
      </c>
      <c r="W12">
        <v>11.410537540304006</v>
      </c>
      <c r="X12">
        <v>37.465080071274222</v>
      </c>
      <c r="Y12">
        <v>0</v>
      </c>
      <c r="Z12">
        <v>1.6764000000000001</v>
      </c>
      <c r="AA12">
        <v>0</v>
      </c>
      <c r="AB12">
        <v>3.3181035999999993</v>
      </c>
      <c r="AC12">
        <v>2.4581713599999997</v>
      </c>
      <c r="AD12">
        <v>4.6303692000000005</v>
      </c>
      <c r="AE12">
        <v>12.556885224</v>
      </c>
      <c r="AF12">
        <v>0</v>
      </c>
      <c r="AG12">
        <v>0</v>
      </c>
      <c r="AH12">
        <v>5.9412885999999991</v>
      </c>
      <c r="AI12">
        <v>0</v>
      </c>
      <c r="AJ12">
        <v>0</v>
      </c>
      <c r="AK12">
        <v>13.053150000000002</v>
      </c>
      <c r="AL12">
        <v>17.706000000000003</v>
      </c>
      <c r="AM12">
        <v>3.9947682539682541</v>
      </c>
      <c r="AN12">
        <v>0</v>
      </c>
      <c r="AO12">
        <v>5.5260239999999996</v>
      </c>
      <c r="AP12">
        <v>1.3014959999999998</v>
      </c>
      <c r="AQ12">
        <v>0</v>
      </c>
      <c r="AR12">
        <v>13.600175999999998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23.522289306676434</v>
      </c>
      <c r="BB12">
        <f t="shared" si="0"/>
        <v>678.6356137265908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82.517414393437178</v>
      </c>
      <c r="L13">
        <v>63.6205636239782</v>
      </c>
      <c r="M13">
        <v>0</v>
      </c>
      <c r="N13">
        <v>29.996879379817798</v>
      </c>
      <c r="O13">
        <v>50.378842714608432</v>
      </c>
      <c r="P13">
        <v>69.039408095061276</v>
      </c>
      <c r="Q13">
        <v>5.5378083491461103</v>
      </c>
      <c r="R13">
        <v>10.768202562225474</v>
      </c>
      <c r="S13">
        <v>6.7035612700901606</v>
      </c>
      <c r="T13">
        <v>0</v>
      </c>
      <c r="U13">
        <v>243.6865275142315</v>
      </c>
      <c r="V13">
        <v>5.270245281124498</v>
      </c>
      <c r="W13">
        <v>11.410537540304006</v>
      </c>
      <c r="X13">
        <v>37.465080071274222</v>
      </c>
      <c r="Y13">
        <v>0</v>
      </c>
      <c r="Z13">
        <v>1.6764000000000001</v>
      </c>
      <c r="AA13">
        <v>0</v>
      </c>
      <c r="AB13">
        <v>3.3181035999999993</v>
      </c>
      <c r="AC13">
        <v>2.4581713599999997</v>
      </c>
      <c r="AD13">
        <v>4.6303692000000005</v>
      </c>
      <c r="AE13">
        <v>12.556885224</v>
      </c>
      <c r="AF13">
        <v>0</v>
      </c>
      <c r="AG13">
        <v>0</v>
      </c>
      <c r="AH13">
        <v>10.559618199999999</v>
      </c>
      <c r="AI13">
        <v>0</v>
      </c>
      <c r="AJ13">
        <v>0</v>
      </c>
      <c r="AK13">
        <v>13.053150000000002</v>
      </c>
      <c r="AL13">
        <v>17.706000000000003</v>
      </c>
      <c r="AM13">
        <v>3.9947682539682541</v>
      </c>
      <c r="AN13">
        <v>0</v>
      </c>
      <c r="AO13">
        <v>5.5260239999999996</v>
      </c>
      <c r="AP13">
        <v>1.3014959999999998</v>
      </c>
      <c r="AQ13">
        <v>0</v>
      </c>
      <c r="AR13">
        <v>13.600175999999998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23.677003500676435</v>
      </c>
      <c r="BB13">
        <f t="shared" si="0"/>
        <v>683.09922913259084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82.517414393437178</v>
      </c>
      <c r="L14">
        <v>63.6205636239782</v>
      </c>
      <c r="M14">
        <v>0</v>
      </c>
      <c r="N14">
        <v>29.996879379817798</v>
      </c>
      <c r="O14">
        <v>50.378842714608432</v>
      </c>
      <c r="P14">
        <v>69.039408095061276</v>
      </c>
      <c r="Q14">
        <v>5.5378083491461103</v>
      </c>
      <c r="R14">
        <v>10.768202562225474</v>
      </c>
      <c r="S14">
        <v>6.7035612700901606</v>
      </c>
      <c r="T14">
        <v>0</v>
      </c>
      <c r="U14">
        <v>243.6865275142315</v>
      </c>
      <c r="V14">
        <v>5.270245281124498</v>
      </c>
      <c r="W14">
        <v>11.410537540304006</v>
      </c>
      <c r="X14">
        <v>37.465080071274222</v>
      </c>
      <c r="Y14">
        <v>0</v>
      </c>
      <c r="Z14">
        <v>1.6764000000000001</v>
      </c>
      <c r="AA14">
        <v>0</v>
      </c>
      <c r="AB14">
        <v>3.3181035999999993</v>
      </c>
      <c r="AC14">
        <v>2.4581713599999997</v>
      </c>
      <c r="AD14">
        <v>4.6303692000000005</v>
      </c>
      <c r="AE14">
        <v>12.556885224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13.053150000000002</v>
      </c>
      <c r="AL14">
        <v>17.706000000000003</v>
      </c>
      <c r="AM14">
        <v>3.9947682539682541</v>
      </c>
      <c r="AN14">
        <v>0</v>
      </c>
      <c r="AO14">
        <v>5.5260239999999996</v>
      </c>
      <c r="AP14">
        <v>1.3014959999999998</v>
      </c>
      <c r="AQ14">
        <v>0</v>
      </c>
      <c r="AR14">
        <v>13.600175999999998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23.721322436676434</v>
      </c>
      <c r="BB14">
        <f t="shared" si="0"/>
        <v>684.37786919659072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82.524304610951006</v>
      </c>
      <c r="L15">
        <v>63.6205636239782</v>
      </c>
      <c r="M15">
        <v>0</v>
      </c>
      <c r="N15">
        <v>29.996879379817798</v>
      </c>
      <c r="O15">
        <v>50.378842714608432</v>
      </c>
      <c r="P15">
        <v>69.039408095061276</v>
      </c>
      <c r="Q15">
        <v>5.5378083491461103</v>
      </c>
      <c r="R15">
        <v>10.768202562225474</v>
      </c>
      <c r="S15">
        <v>6.7035612700901606</v>
      </c>
      <c r="T15">
        <v>0</v>
      </c>
      <c r="U15">
        <v>243.6865275142315</v>
      </c>
      <c r="V15">
        <v>5.270245281124498</v>
      </c>
      <c r="W15">
        <v>11.410537540304006</v>
      </c>
      <c r="X15">
        <v>37.465080071274222</v>
      </c>
      <c r="Y15">
        <v>0</v>
      </c>
      <c r="Z15">
        <v>1.6764000000000001</v>
      </c>
      <c r="AA15">
        <v>0</v>
      </c>
      <c r="AB15">
        <v>3.3181035999999993</v>
      </c>
      <c r="AC15">
        <v>2.4581713599999997</v>
      </c>
      <c r="AD15">
        <v>4.6303692000000005</v>
      </c>
      <c r="AE15">
        <v>12.556885224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13.053150000000002</v>
      </c>
      <c r="AL15">
        <v>15.935400000000005</v>
      </c>
      <c r="AM15">
        <v>3.9947682539682541</v>
      </c>
      <c r="AN15">
        <v>0</v>
      </c>
      <c r="AO15">
        <v>5.5260239999999996</v>
      </c>
      <c r="AP15">
        <v>3.2212025999999998</v>
      </c>
      <c r="AQ15">
        <v>0</v>
      </c>
      <c r="AR15">
        <v>12.61872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23.693669724984872</v>
      </c>
      <c r="BB15">
        <f t="shared" si="0"/>
        <v>683.58006272579598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82.52423368699057</v>
      </c>
      <c r="L16">
        <v>63.6205636239782</v>
      </c>
      <c r="M16">
        <v>0</v>
      </c>
      <c r="N16">
        <v>29.996879379817798</v>
      </c>
      <c r="O16">
        <v>50.378842714608432</v>
      </c>
      <c r="P16">
        <v>69.039408095061276</v>
      </c>
      <c r="Q16">
        <v>5.5378083491461103</v>
      </c>
      <c r="R16">
        <v>10.768202562225474</v>
      </c>
      <c r="S16">
        <v>6.7035612700901606</v>
      </c>
      <c r="T16">
        <v>0</v>
      </c>
      <c r="U16">
        <v>243.6865275142315</v>
      </c>
      <c r="V16">
        <v>5.270245281124498</v>
      </c>
      <c r="W16">
        <v>11.410537540304006</v>
      </c>
      <c r="X16">
        <v>37.465080071274222</v>
      </c>
      <c r="Y16">
        <v>0</v>
      </c>
      <c r="Z16">
        <v>1.6764000000000001</v>
      </c>
      <c r="AA16">
        <v>0</v>
      </c>
      <c r="AB16">
        <v>3.3181035999999993</v>
      </c>
      <c r="AC16">
        <v>2.4581713599999997</v>
      </c>
      <c r="AD16">
        <v>4.6303692000000005</v>
      </c>
      <c r="AE16">
        <v>12.556885224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13.053150000000002</v>
      </c>
      <c r="AL16">
        <v>15.935400000000005</v>
      </c>
      <c r="AM16">
        <v>3.9947682539682541</v>
      </c>
      <c r="AN16">
        <v>0</v>
      </c>
      <c r="AO16">
        <v>5.5260239999999996</v>
      </c>
      <c r="AP16">
        <v>3.2212025999999998</v>
      </c>
      <c r="AQ16">
        <v>0</v>
      </c>
      <c r="AR16">
        <v>12.61872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23.693667386966879</v>
      </c>
      <c r="BB16">
        <f t="shared" si="0"/>
        <v>683.57999413985362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82.52423368699057</v>
      </c>
      <c r="L17">
        <v>63.6205636239782</v>
      </c>
      <c r="M17">
        <v>0</v>
      </c>
      <c r="N17">
        <v>29.996879379817798</v>
      </c>
      <c r="O17">
        <v>50.378842714608432</v>
      </c>
      <c r="P17">
        <v>69.039408095061276</v>
      </c>
      <c r="Q17">
        <v>5.5378083491461103</v>
      </c>
      <c r="R17">
        <v>10.768202562225474</v>
      </c>
      <c r="S17">
        <v>6.7035612700901606</v>
      </c>
      <c r="T17">
        <v>0</v>
      </c>
      <c r="U17">
        <v>243.6865275142315</v>
      </c>
      <c r="V17">
        <v>5.270245281124498</v>
      </c>
      <c r="W17">
        <v>11.410537540304006</v>
      </c>
      <c r="X17">
        <v>37.465080071274222</v>
      </c>
      <c r="Y17">
        <v>0</v>
      </c>
      <c r="Z17">
        <v>1.6764000000000001</v>
      </c>
      <c r="AA17">
        <v>0</v>
      </c>
      <c r="AB17">
        <v>3.3181035999999993</v>
      </c>
      <c r="AC17">
        <v>2.4581713599999997</v>
      </c>
      <c r="AD17">
        <v>6.9455537999999999</v>
      </c>
      <c r="AE17">
        <v>12.556885224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13.053150000000002</v>
      </c>
      <c r="AL17">
        <v>15.935400000000005</v>
      </c>
      <c r="AM17">
        <v>3.9947682539682541</v>
      </c>
      <c r="AN17">
        <v>0</v>
      </c>
      <c r="AO17">
        <v>5.5260239999999996</v>
      </c>
      <c r="AP17">
        <v>1.3014959999999998</v>
      </c>
      <c r="AQ17">
        <v>0</v>
      </c>
      <c r="AR17">
        <v>12.61872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23.70691577296688</v>
      </c>
      <c r="BB17">
        <f t="shared" si="0"/>
        <v>683.96222375385366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82.52423368699057</v>
      </c>
      <c r="L18">
        <v>63.6205636239782</v>
      </c>
      <c r="M18">
        <v>0</v>
      </c>
      <c r="N18">
        <v>29.996879379817798</v>
      </c>
      <c r="O18">
        <v>50.378842714608432</v>
      </c>
      <c r="P18">
        <v>69.039408095061276</v>
      </c>
      <c r="Q18">
        <v>5.5378083491461103</v>
      </c>
      <c r="R18">
        <v>10.768202562225474</v>
      </c>
      <c r="S18">
        <v>6.7035612700901606</v>
      </c>
      <c r="T18">
        <v>0</v>
      </c>
      <c r="U18">
        <v>243.6865275142315</v>
      </c>
      <c r="V18">
        <v>5.270245281124498</v>
      </c>
      <c r="W18">
        <v>11.410537540304006</v>
      </c>
      <c r="X18">
        <v>37.465080071274222</v>
      </c>
      <c r="Y18">
        <v>0</v>
      </c>
      <c r="Z18">
        <v>1.6764000000000001</v>
      </c>
      <c r="AA18">
        <v>0</v>
      </c>
      <c r="AB18">
        <v>3.3181035999999993</v>
      </c>
      <c r="AC18">
        <v>2.4581713599999997</v>
      </c>
      <c r="AD18">
        <v>6.9455537999999999</v>
      </c>
      <c r="AE18">
        <v>12.556885224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13.053150000000002</v>
      </c>
      <c r="AL18">
        <v>15.935400000000005</v>
      </c>
      <c r="AM18">
        <v>3.9947682539682541</v>
      </c>
      <c r="AN18">
        <v>0</v>
      </c>
      <c r="AO18">
        <v>5.5260239999999996</v>
      </c>
      <c r="AP18">
        <v>1.3014959999999998</v>
      </c>
      <c r="AQ18">
        <v>0</v>
      </c>
      <c r="AR18">
        <v>12.61872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23.70691577296688</v>
      </c>
      <c r="BB18">
        <f t="shared" si="0"/>
        <v>683.96222375385366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82.52423368699057</v>
      </c>
      <c r="L19">
        <v>63.6205636239782</v>
      </c>
      <c r="M19">
        <v>0</v>
      </c>
      <c r="N19">
        <v>29.996879379817798</v>
      </c>
      <c r="O19">
        <v>50.378842714608432</v>
      </c>
      <c r="P19">
        <v>69.039408095061276</v>
      </c>
      <c r="Q19">
        <v>5.5378083491461103</v>
      </c>
      <c r="R19">
        <v>10.768202562225474</v>
      </c>
      <c r="S19">
        <v>6.7035612700901606</v>
      </c>
      <c r="T19">
        <v>0</v>
      </c>
      <c r="U19">
        <v>243.6865275142315</v>
      </c>
      <c r="V19">
        <v>5.270245281124498</v>
      </c>
      <c r="W19">
        <v>11.410537540304006</v>
      </c>
      <c r="X19">
        <v>37.465080071274222</v>
      </c>
      <c r="Y19">
        <v>0</v>
      </c>
      <c r="Z19">
        <v>1.6764000000000001</v>
      </c>
      <c r="AA19">
        <v>0</v>
      </c>
      <c r="AB19">
        <v>3.3181035999999993</v>
      </c>
      <c r="AC19">
        <v>2.4581713599999997</v>
      </c>
      <c r="AD19">
        <v>6.9455537999999999</v>
      </c>
      <c r="AE19">
        <v>12.556885224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13.053150000000002</v>
      </c>
      <c r="AL19">
        <v>16.968250000000001</v>
      </c>
      <c r="AM19">
        <v>3.9947682539682541</v>
      </c>
      <c r="AN19">
        <v>0</v>
      </c>
      <c r="AO19">
        <v>5.5260239999999996</v>
      </c>
      <c r="AP19">
        <v>1.4641829999999998</v>
      </c>
      <c r="AQ19">
        <v>0</v>
      </c>
      <c r="AR19">
        <v>12.61872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23.746966198987533</v>
      </c>
      <c r="BB19">
        <f t="shared" si="0"/>
        <v>685.11771032783315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82.52423368699057</v>
      </c>
      <c r="L20">
        <v>63.6205636239782</v>
      </c>
      <c r="M20">
        <v>0</v>
      </c>
      <c r="N20">
        <v>29.996879379817798</v>
      </c>
      <c r="O20">
        <v>50.378842714608432</v>
      </c>
      <c r="P20">
        <v>69.039408095061276</v>
      </c>
      <c r="Q20">
        <v>5.5378083491461103</v>
      </c>
      <c r="R20">
        <v>10.768202562225474</v>
      </c>
      <c r="S20">
        <v>6.7035612700901606</v>
      </c>
      <c r="T20">
        <v>0</v>
      </c>
      <c r="U20">
        <v>243.6865275142315</v>
      </c>
      <c r="V20">
        <v>5.270245281124498</v>
      </c>
      <c r="W20">
        <v>11.410537540304006</v>
      </c>
      <c r="X20">
        <v>37.465080071274222</v>
      </c>
      <c r="Y20">
        <v>0</v>
      </c>
      <c r="Z20">
        <v>1.6764000000000001</v>
      </c>
      <c r="AA20">
        <v>0</v>
      </c>
      <c r="AB20">
        <v>3.3181035999999993</v>
      </c>
      <c r="AC20">
        <v>2.4581713599999997</v>
      </c>
      <c r="AD20">
        <v>6.9455537999999999</v>
      </c>
      <c r="AE20">
        <v>12.556885224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13.053150000000002</v>
      </c>
      <c r="AL20">
        <v>16.968250000000001</v>
      </c>
      <c r="AM20">
        <v>3.9947682539682541</v>
      </c>
      <c r="AN20">
        <v>0</v>
      </c>
      <c r="AO20">
        <v>5.5260239999999996</v>
      </c>
      <c r="AP20">
        <v>1.4641829999999998</v>
      </c>
      <c r="AQ20">
        <v>0</v>
      </c>
      <c r="AR20">
        <v>12.61872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23.746966198987533</v>
      </c>
      <c r="BB20">
        <f t="shared" si="0"/>
        <v>685.11771032783315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82.52423368699057</v>
      </c>
      <c r="L21">
        <v>63.6205636239782</v>
      </c>
      <c r="M21">
        <v>0</v>
      </c>
      <c r="N21">
        <v>29.996879379817798</v>
      </c>
      <c r="O21">
        <v>50.378842714608432</v>
      </c>
      <c r="P21">
        <v>66.905126829642114</v>
      </c>
      <c r="Q21">
        <v>5.5378083491461103</v>
      </c>
      <c r="R21">
        <v>10.768202562225474</v>
      </c>
      <c r="S21">
        <v>6.7035612700901606</v>
      </c>
      <c r="T21">
        <v>0</v>
      </c>
      <c r="U21">
        <v>243.6865275142315</v>
      </c>
      <c r="V21">
        <v>5.270245281124498</v>
      </c>
      <c r="W21">
        <v>11.410537540304006</v>
      </c>
      <c r="X21">
        <v>37.465080071274222</v>
      </c>
      <c r="Y21">
        <v>0</v>
      </c>
      <c r="Z21">
        <v>1.6764000000000001</v>
      </c>
      <c r="AA21">
        <v>0</v>
      </c>
      <c r="AB21">
        <v>3.3181035999999993</v>
      </c>
      <c r="AC21">
        <v>2.4581713599999997</v>
      </c>
      <c r="AD21">
        <v>6.9455537999999999</v>
      </c>
      <c r="AE21">
        <v>12.556885224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13.053150000000002</v>
      </c>
      <c r="AL21">
        <v>16.968250000000001</v>
      </c>
      <c r="AM21">
        <v>3.9947682539682541</v>
      </c>
      <c r="AN21">
        <v>0</v>
      </c>
      <c r="AO21">
        <v>5.5260239999999996</v>
      </c>
      <c r="AP21">
        <v>1.4641829999999998</v>
      </c>
      <c r="AQ21">
        <v>0</v>
      </c>
      <c r="AR21">
        <v>12.61872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23.67546777659599</v>
      </c>
      <c r="BB21">
        <f t="shared" si="0"/>
        <v>683.05492748480538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82.52423368699057</v>
      </c>
      <c r="L22">
        <v>63.6205636239782</v>
      </c>
      <c r="M22">
        <v>0</v>
      </c>
      <c r="N22">
        <v>29.996879379817798</v>
      </c>
      <c r="O22">
        <v>50.378842714608432</v>
      </c>
      <c r="P22">
        <v>66.905126829642114</v>
      </c>
      <c r="Q22">
        <v>5.5378083491461103</v>
      </c>
      <c r="R22">
        <v>10.768202562225474</v>
      </c>
      <c r="S22">
        <v>6.7035612700901606</v>
      </c>
      <c r="T22">
        <v>0</v>
      </c>
      <c r="U22">
        <v>243.6865275142315</v>
      </c>
      <c r="V22">
        <v>5.270245281124498</v>
      </c>
      <c r="W22">
        <v>11.410537540304006</v>
      </c>
      <c r="X22">
        <v>37.465080071274222</v>
      </c>
      <c r="Y22">
        <v>0</v>
      </c>
      <c r="Z22">
        <v>1.6764000000000001</v>
      </c>
      <c r="AA22">
        <v>0</v>
      </c>
      <c r="AB22">
        <v>3.3181035999999993</v>
      </c>
      <c r="AC22">
        <v>2.4581713599999997</v>
      </c>
      <c r="AD22">
        <v>6.9455537999999999</v>
      </c>
      <c r="AE22">
        <v>12.556885224</v>
      </c>
      <c r="AF22">
        <v>0</v>
      </c>
      <c r="AG22">
        <v>0</v>
      </c>
      <c r="AH22">
        <v>11.882577199999998</v>
      </c>
      <c r="AI22">
        <v>0</v>
      </c>
      <c r="AJ22">
        <v>0</v>
      </c>
      <c r="AK22">
        <v>13.053150000000002</v>
      </c>
      <c r="AL22">
        <v>16.968250000000001</v>
      </c>
      <c r="AM22">
        <v>3.9947682539682541</v>
      </c>
      <c r="AN22">
        <v>0</v>
      </c>
      <c r="AO22">
        <v>5.5260239999999996</v>
      </c>
      <c r="AP22">
        <v>1.4641829999999998</v>
      </c>
      <c r="AQ22">
        <v>0</v>
      </c>
      <c r="AR22">
        <v>12.61872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23.67546777659599</v>
      </c>
      <c r="BB22">
        <f t="shared" si="0"/>
        <v>683.05492748480538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82.52423368699057</v>
      </c>
      <c r="L23">
        <v>63.6205636239782</v>
      </c>
      <c r="M23">
        <v>0</v>
      </c>
      <c r="N23">
        <v>29.996879379817798</v>
      </c>
      <c r="O23">
        <v>50.378842714608432</v>
      </c>
      <c r="P23">
        <v>66.905126829642114</v>
      </c>
      <c r="Q23">
        <v>5.5378083491461103</v>
      </c>
      <c r="R23">
        <v>10.768202562225474</v>
      </c>
      <c r="S23">
        <v>6.7035612700901606</v>
      </c>
      <c r="T23">
        <v>0</v>
      </c>
      <c r="U23">
        <v>243.6865275142315</v>
      </c>
      <c r="V23">
        <v>5.270245281124498</v>
      </c>
      <c r="W23">
        <v>11.557142045454546</v>
      </c>
      <c r="X23">
        <v>37.465080071274222</v>
      </c>
      <c r="Y23">
        <v>0</v>
      </c>
      <c r="Z23">
        <v>1.6764000000000001</v>
      </c>
      <c r="AA23">
        <v>0</v>
      </c>
      <c r="AB23">
        <v>3.3181035999999993</v>
      </c>
      <c r="AC23">
        <v>2.4581713599999997</v>
      </c>
      <c r="AD23">
        <v>6.9455537999999999</v>
      </c>
      <c r="AE23">
        <v>12.556885224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13.053150000000002</v>
      </c>
      <c r="AL23">
        <v>16.968250000000001</v>
      </c>
      <c r="AM23">
        <v>3.9947682539682541</v>
      </c>
      <c r="AN23">
        <v>0</v>
      </c>
      <c r="AO23">
        <v>5.5260239999999996</v>
      </c>
      <c r="AP23">
        <v>1.4641829999999998</v>
      </c>
      <c r="AQ23">
        <v>0</v>
      </c>
      <c r="AR23">
        <v>12.61872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23.680379154450346</v>
      </c>
      <c r="BB23">
        <f t="shared" si="0"/>
        <v>683.19662061210158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82.52423368699057</v>
      </c>
      <c r="L24">
        <v>63.6205636239782</v>
      </c>
      <c r="M24">
        <v>0</v>
      </c>
      <c r="N24">
        <v>29.996879379817798</v>
      </c>
      <c r="O24">
        <v>50.378842714608432</v>
      </c>
      <c r="P24">
        <v>66.905126829642114</v>
      </c>
      <c r="Q24">
        <v>5.5378083491461103</v>
      </c>
      <c r="R24">
        <v>10.768202562225474</v>
      </c>
      <c r="S24">
        <v>6.7035612700901606</v>
      </c>
      <c r="T24">
        <v>0</v>
      </c>
      <c r="U24">
        <v>243.6865275142315</v>
      </c>
      <c r="V24">
        <v>5.270245281124498</v>
      </c>
      <c r="W24">
        <v>11.557142045454546</v>
      </c>
      <c r="X24">
        <v>37.465080071274222</v>
      </c>
      <c r="Y24">
        <v>0</v>
      </c>
      <c r="Z24">
        <v>1.6764000000000001</v>
      </c>
      <c r="AA24">
        <v>0</v>
      </c>
      <c r="AB24">
        <v>3.3181035999999993</v>
      </c>
      <c r="AC24">
        <v>2.4581713599999997</v>
      </c>
      <c r="AD24">
        <v>6.9455537999999999</v>
      </c>
      <c r="AE24">
        <v>12.556885224</v>
      </c>
      <c r="AF24">
        <v>0</v>
      </c>
      <c r="AG24">
        <v>0</v>
      </c>
      <c r="AH24">
        <v>11.882577199999998</v>
      </c>
      <c r="AI24">
        <v>0</v>
      </c>
      <c r="AJ24">
        <v>0</v>
      </c>
      <c r="AK24">
        <v>13.053150000000002</v>
      </c>
      <c r="AL24">
        <v>16.968250000000001</v>
      </c>
      <c r="AM24">
        <v>3.9947682539682541</v>
      </c>
      <c r="AN24">
        <v>0</v>
      </c>
      <c r="AO24">
        <v>5.5260239999999996</v>
      </c>
      <c r="AP24">
        <v>1.4641829999999998</v>
      </c>
      <c r="AQ24">
        <v>0</v>
      </c>
      <c r="AR24">
        <v>12.61872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23.680379154450346</v>
      </c>
      <c r="BB24">
        <f t="shared" si="0"/>
        <v>683.19662061210158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82.52423368699057</v>
      </c>
      <c r="L25">
        <v>63.6205636239782</v>
      </c>
      <c r="M25">
        <v>0</v>
      </c>
      <c r="N25">
        <v>29.996879379817798</v>
      </c>
      <c r="O25">
        <v>50.378842714608432</v>
      </c>
      <c r="P25">
        <v>66.905126829642114</v>
      </c>
      <c r="Q25">
        <v>5.5378083491461103</v>
      </c>
      <c r="R25">
        <v>10.768202562225474</v>
      </c>
      <c r="S25">
        <v>6.7035612700901606</v>
      </c>
      <c r="T25">
        <v>0</v>
      </c>
      <c r="U25">
        <v>239.59670792750956</v>
      </c>
      <c r="V25">
        <v>5.270245281124498</v>
      </c>
      <c r="W25">
        <v>11.557142045454546</v>
      </c>
      <c r="X25">
        <v>37.465080071274222</v>
      </c>
      <c r="Y25">
        <v>0</v>
      </c>
      <c r="Z25">
        <v>1.6764000000000001</v>
      </c>
      <c r="AA25">
        <v>3.4112200000000001</v>
      </c>
      <c r="AB25">
        <v>5.7558940000000005</v>
      </c>
      <c r="AC25">
        <v>2.4581713599999997</v>
      </c>
      <c r="AD25">
        <v>6.9455537999999999</v>
      </c>
      <c r="AE25">
        <v>12.556885224</v>
      </c>
      <c r="AF25">
        <v>0</v>
      </c>
      <c r="AG25">
        <v>0</v>
      </c>
      <c r="AH25">
        <v>11.882577199999998</v>
      </c>
      <c r="AI25">
        <v>0</v>
      </c>
      <c r="AJ25">
        <v>0</v>
      </c>
      <c r="AK25">
        <v>13.053150000000002</v>
      </c>
      <c r="AL25">
        <v>16.968250000000001</v>
      </c>
      <c r="AM25">
        <v>3.9947682539682541</v>
      </c>
      <c r="AN25">
        <v>0</v>
      </c>
      <c r="AO25">
        <v>5.5260239999999996</v>
      </c>
      <c r="AP25">
        <v>1.4641829999999998</v>
      </c>
      <c r="AQ25">
        <v>0</v>
      </c>
      <c r="AR25">
        <v>12.61872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23.739312846580336</v>
      </c>
      <c r="BB25">
        <f t="shared" si="0"/>
        <v>684.89687773324965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82.52423368699057</v>
      </c>
      <c r="L26">
        <v>63.6205636239782</v>
      </c>
      <c r="M26">
        <v>0</v>
      </c>
      <c r="N26">
        <v>29.996879379817798</v>
      </c>
      <c r="O26">
        <v>50.378842714608432</v>
      </c>
      <c r="P26">
        <v>66.905126829642114</v>
      </c>
      <c r="Q26">
        <v>5.5378083491461103</v>
      </c>
      <c r="R26">
        <v>10.768202562225474</v>
      </c>
      <c r="S26">
        <v>6.7035612700901606</v>
      </c>
      <c r="T26">
        <v>0</v>
      </c>
      <c r="U26">
        <v>239.59670792750956</v>
      </c>
      <c r="V26">
        <v>5.270245281124498</v>
      </c>
      <c r="W26">
        <v>11.557142045454546</v>
      </c>
      <c r="X26">
        <v>37.465080071274222</v>
      </c>
      <c r="Y26">
        <v>0</v>
      </c>
      <c r="Z26">
        <v>1.6764000000000001</v>
      </c>
      <c r="AA26">
        <v>3.4112200000000001</v>
      </c>
      <c r="AB26">
        <v>6.6700654000000004</v>
      </c>
      <c r="AC26">
        <v>4.4958660400000001</v>
      </c>
      <c r="AD26">
        <v>6.9455537999999999</v>
      </c>
      <c r="AE26">
        <v>12.556885224</v>
      </c>
      <c r="AF26">
        <v>0</v>
      </c>
      <c r="AG26">
        <v>0</v>
      </c>
      <c r="AH26">
        <v>11.882577199999998</v>
      </c>
      <c r="AI26">
        <v>0</v>
      </c>
      <c r="AJ26">
        <v>0</v>
      </c>
      <c r="AK26">
        <v>13.053150000000002</v>
      </c>
      <c r="AL26">
        <v>16.968250000000001</v>
      </c>
      <c r="AM26">
        <v>3.9947682539682541</v>
      </c>
      <c r="AN26">
        <v>0</v>
      </c>
      <c r="AO26">
        <v>5.5260239999999996</v>
      </c>
      <c r="AP26">
        <v>1.4641829999999998</v>
      </c>
      <c r="AQ26">
        <v>0</v>
      </c>
      <c r="AR26">
        <v>12.61872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23.838200126580336</v>
      </c>
      <c r="BB26">
        <f t="shared" si="0"/>
        <v>687.74985653324961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82.52423368699057</v>
      </c>
      <c r="L27">
        <v>63.6205636239782</v>
      </c>
      <c r="M27">
        <v>0</v>
      </c>
      <c r="N27">
        <v>29.996879379817798</v>
      </c>
      <c r="O27">
        <v>50.378842714608432</v>
      </c>
      <c r="P27">
        <v>66.905126829642114</v>
      </c>
      <c r="Q27">
        <v>5.5378083491461103</v>
      </c>
      <c r="R27">
        <v>10.768202562225474</v>
      </c>
      <c r="S27">
        <v>6.7035612700901606</v>
      </c>
      <c r="T27">
        <v>0</v>
      </c>
      <c r="U27">
        <v>239.59670792750956</v>
      </c>
      <c r="V27">
        <v>5.270245281124498</v>
      </c>
      <c r="W27">
        <v>11.557142045454546</v>
      </c>
      <c r="X27">
        <v>37.465080071274222</v>
      </c>
      <c r="Y27">
        <v>0</v>
      </c>
      <c r="Z27">
        <v>1.6764000000000001</v>
      </c>
      <c r="AA27">
        <v>3.4112200000000001</v>
      </c>
      <c r="AB27">
        <v>6.6700654000000004</v>
      </c>
      <c r="AC27">
        <v>4.9163427200000003</v>
      </c>
      <c r="AD27">
        <v>6.9455537999999999</v>
      </c>
      <c r="AE27">
        <v>12.556885224</v>
      </c>
      <c r="AF27">
        <v>0</v>
      </c>
      <c r="AG27">
        <v>0</v>
      </c>
      <c r="AH27">
        <v>11.882577199999998</v>
      </c>
      <c r="AI27">
        <v>0</v>
      </c>
      <c r="AJ27">
        <v>0</v>
      </c>
      <c r="AK27">
        <v>13.053150000000002</v>
      </c>
      <c r="AL27">
        <v>15.935400000000005</v>
      </c>
      <c r="AM27">
        <v>3.9947682539682541</v>
      </c>
      <c r="AN27">
        <v>0</v>
      </c>
      <c r="AO27">
        <v>5.5260239999999996</v>
      </c>
      <c r="AP27">
        <v>1.4641829999999998</v>
      </c>
      <c r="AQ27">
        <v>0</v>
      </c>
      <c r="AR27">
        <v>12.61872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23.817685602559688</v>
      </c>
      <c r="BB27">
        <f t="shared" si="0"/>
        <v>687.15799773727019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82.52423368699057</v>
      </c>
      <c r="L28">
        <v>63.6205636239782</v>
      </c>
      <c r="M28">
        <v>0</v>
      </c>
      <c r="N28">
        <v>29.996879379817798</v>
      </c>
      <c r="O28">
        <v>50.378842714608432</v>
      </c>
      <c r="P28">
        <v>66.905126829642114</v>
      </c>
      <c r="Q28">
        <v>5.5378083491461103</v>
      </c>
      <c r="R28">
        <v>10.768202562225474</v>
      </c>
      <c r="S28">
        <v>6.7035612700901606</v>
      </c>
      <c r="T28">
        <v>0</v>
      </c>
      <c r="U28">
        <v>239.59670792750956</v>
      </c>
      <c r="V28">
        <v>5.270245281124498</v>
      </c>
      <c r="W28">
        <v>11.557142045454546</v>
      </c>
      <c r="X28">
        <v>37.465080071274222</v>
      </c>
      <c r="Y28">
        <v>0</v>
      </c>
      <c r="Z28">
        <v>1.6764000000000001</v>
      </c>
      <c r="AA28">
        <v>7.1234300000000008</v>
      </c>
      <c r="AB28">
        <v>6.6700654000000004</v>
      </c>
      <c r="AC28">
        <v>4.9163427200000003</v>
      </c>
      <c r="AD28">
        <v>6.9455537999999999</v>
      </c>
      <c r="AE28">
        <v>12.556885224</v>
      </c>
      <c r="AF28">
        <v>0</v>
      </c>
      <c r="AG28">
        <v>0</v>
      </c>
      <c r="AH28">
        <v>11.882577199999998</v>
      </c>
      <c r="AI28">
        <v>0.64668399999999981</v>
      </c>
      <c r="AJ28">
        <v>0</v>
      </c>
      <c r="AK28">
        <v>13.053150000000002</v>
      </c>
      <c r="AL28">
        <v>15.935400000000005</v>
      </c>
      <c r="AM28">
        <v>3.9947682539682541</v>
      </c>
      <c r="AN28">
        <v>0</v>
      </c>
      <c r="AO28">
        <v>5.5260239999999996</v>
      </c>
      <c r="AP28">
        <v>1.4641829999999998</v>
      </c>
      <c r="AQ28">
        <v>0</v>
      </c>
      <c r="AR28">
        <v>12.61872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23.963708678559687</v>
      </c>
      <c r="BB28">
        <f t="shared" si="0"/>
        <v>691.37086866127026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79.763808407854711</v>
      </c>
      <c r="L29">
        <v>63.6205636239782</v>
      </c>
      <c r="M29">
        <v>0</v>
      </c>
      <c r="N29">
        <v>29.996879379817798</v>
      </c>
      <c r="O29">
        <v>50.378842714608432</v>
      </c>
      <c r="P29">
        <v>66.905126829642114</v>
      </c>
      <c r="Q29">
        <v>5.3525710387745331</v>
      </c>
      <c r="R29">
        <v>10.407383214373617</v>
      </c>
      <c r="S29">
        <v>6.4770826413602229</v>
      </c>
      <c r="T29">
        <v>0</v>
      </c>
      <c r="U29">
        <v>239.59670792750956</v>
      </c>
      <c r="V29">
        <v>5.270245281124498</v>
      </c>
      <c r="W29">
        <v>11.557142045454546</v>
      </c>
      <c r="X29">
        <v>37.465080071274222</v>
      </c>
      <c r="Y29">
        <v>0</v>
      </c>
      <c r="Z29">
        <v>3.3293303999999995</v>
      </c>
      <c r="AA29">
        <v>7.1234300000000008</v>
      </c>
      <c r="AB29">
        <v>6.6700654000000004</v>
      </c>
      <c r="AC29">
        <v>4.9163427200000003</v>
      </c>
      <c r="AD29">
        <v>6.9455537999999999</v>
      </c>
      <c r="AE29">
        <v>12.556885224</v>
      </c>
      <c r="AF29">
        <v>0</v>
      </c>
      <c r="AG29">
        <v>0</v>
      </c>
      <c r="AH29">
        <v>11.882577199999998</v>
      </c>
      <c r="AI29">
        <v>0.64668399999999981</v>
      </c>
      <c r="AJ29">
        <v>0</v>
      </c>
      <c r="AK29">
        <v>13.053150000000002</v>
      </c>
      <c r="AL29">
        <v>15.935400000000005</v>
      </c>
      <c r="AM29">
        <v>3.9947682539682541</v>
      </c>
      <c r="AN29">
        <v>0</v>
      </c>
      <c r="AO29">
        <v>5.5260239999999996</v>
      </c>
      <c r="AP29">
        <v>1.4641829999999998</v>
      </c>
      <c r="AQ29">
        <v>0</v>
      </c>
      <c r="AR29">
        <v>12.61872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23.900727636086092</v>
      </c>
      <c r="BB29">
        <f t="shared" si="0"/>
        <v>689.55381953765459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79.763808407854711</v>
      </c>
      <c r="L30">
        <v>63.6205636239782</v>
      </c>
      <c r="M30">
        <v>0</v>
      </c>
      <c r="N30">
        <v>29.996879379817798</v>
      </c>
      <c r="O30">
        <v>50.378842714608432</v>
      </c>
      <c r="P30">
        <v>66.905126829642114</v>
      </c>
      <c r="Q30">
        <v>5.3525710387745331</v>
      </c>
      <c r="R30">
        <v>10.407383214373617</v>
      </c>
      <c r="S30">
        <v>6.4770826413602229</v>
      </c>
      <c r="T30">
        <v>0</v>
      </c>
      <c r="U30">
        <v>239.59670792750956</v>
      </c>
      <c r="V30">
        <v>5.270245281124498</v>
      </c>
      <c r="W30">
        <v>11.557142045454546</v>
      </c>
      <c r="X30">
        <v>37.465080071274222</v>
      </c>
      <c r="Y30">
        <v>0</v>
      </c>
      <c r="Z30">
        <v>3.3293303999999995</v>
      </c>
      <c r="AA30">
        <v>7.1234300000000008</v>
      </c>
      <c r="AB30">
        <v>6.6700654000000004</v>
      </c>
      <c r="AC30">
        <v>4.9163427200000003</v>
      </c>
      <c r="AD30">
        <v>6.9455537999999999</v>
      </c>
      <c r="AE30">
        <v>12.556885224</v>
      </c>
      <c r="AF30">
        <v>0</v>
      </c>
      <c r="AG30">
        <v>0</v>
      </c>
      <c r="AH30">
        <v>11.882577199999998</v>
      </c>
      <c r="AI30">
        <v>0.64668399999999981</v>
      </c>
      <c r="AJ30">
        <v>0</v>
      </c>
      <c r="AK30">
        <v>13.053150000000002</v>
      </c>
      <c r="AL30">
        <v>15.935400000000005</v>
      </c>
      <c r="AM30">
        <v>3.9947682539682541</v>
      </c>
      <c r="AN30">
        <v>0</v>
      </c>
      <c r="AO30">
        <v>5.5260239999999996</v>
      </c>
      <c r="AP30">
        <v>1.4641829999999998</v>
      </c>
      <c r="AQ30">
        <v>0</v>
      </c>
      <c r="AR30">
        <v>12.61872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23.900727636086092</v>
      </c>
      <c r="BB30">
        <f t="shared" si="0"/>
        <v>689.55381953765459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79.763808407854711</v>
      </c>
      <c r="L31">
        <v>63.6205636239782</v>
      </c>
      <c r="M31">
        <v>0</v>
      </c>
      <c r="N31">
        <v>29.996879379817798</v>
      </c>
      <c r="O31">
        <v>50.378842714608432</v>
      </c>
      <c r="P31">
        <v>66.905035640377093</v>
      </c>
      <c r="Q31">
        <v>5.3525710387745331</v>
      </c>
      <c r="R31">
        <v>10.407383214373617</v>
      </c>
      <c r="S31">
        <v>6.4770826413602229</v>
      </c>
      <c r="T31">
        <v>0</v>
      </c>
      <c r="U31">
        <v>239.59670792750956</v>
      </c>
      <c r="V31">
        <v>5.270245281124498</v>
      </c>
      <c r="W31">
        <v>11.557142045454546</v>
      </c>
      <c r="X31">
        <v>37.465080071274222</v>
      </c>
      <c r="Y31">
        <v>0</v>
      </c>
      <c r="Z31">
        <v>3.3293303999999995</v>
      </c>
      <c r="AA31">
        <v>7.1234300000000008</v>
      </c>
      <c r="AB31">
        <v>6.6700654000000004</v>
      </c>
      <c r="AC31">
        <v>4.9163427200000003</v>
      </c>
      <c r="AD31">
        <v>6.9455537999999999</v>
      </c>
      <c r="AE31">
        <v>12.556885224</v>
      </c>
      <c r="AF31">
        <v>0</v>
      </c>
      <c r="AG31">
        <v>0</v>
      </c>
      <c r="AH31">
        <v>11.882577199999998</v>
      </c>
      <c r="AI31">
        <v>1.9400519999999994</v>
      </c>
      <c r="AJ31">
        <v>0</v>
      </c>
      <c r="AK31">
        <v>13.053150000000002</v>
      </c>
      <c r="AL31">
        <v>15.935400000000005</v>
      </c>
      <c r="AM31">
        <v>3.9947682539682541</v>
      </c>
      <c r="AN31">
        <v>0</v>
      </c>
      <c r="AO31">
        <v>5.5260239999999996</v>
      </c>
      <c r="AP31">
        <v>1.4641829999999998</v>
      </c>
      <c r="AQ31">
        <v>0</v>
      </c>
      <c r="AR31">
        <v>12.61872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23.944052409245717</v>
      </c>
      <c r="BB31">
        <f t="shared" si="0"/>
        <v>690.80377157522992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38.665656404469011</v>
      </c>
      <c r="L32">
        <v>63.6205636239782</v>
      </c>
      <c r="M32">
        <v>0</v>
      </c>
      <c r="N32">
        <v>29.996879379817798</v>
      </c>
      <c r="O32">
        <v>50.378842714608432</v>
      </c>
      <c r="P32">
        <v>66.905035640377093</v>
      </c>
      <c r="Q32">
        <v>5.3525710387745331</v>
      </c>
      <c r="R32">
        <v>10.407383214373617</v>
      </c>
      <c r="S32">
        <v>6.4770826413602229</v>
      </c>
      <c r="T32">
        <v>0</v>
      </c>
      <c r="U32">
        <v>239.59670792750956</v>
      </c>
      <c r="V32">
        <v>5.270245281124498</v>
      </c>
      <c r="W32">
        <v>11.557142045454546</v>
      </c>
      <c r="X32">
        <v>37.465080071274222</v>
      </c>
      <c r="Y32">
        <v>0</v>
      </c>
      <c r="Z32">
        <v>3.3293303999999995</v>
      </c>
      <c r="AA32">
        <v>7.1234300000000008</v>
      </c>
      <c r="AB32">
        <v>6.6700654000000004</v>
      </c>
      <c r="AC32">
        <v>4.9163427200000003</v>
      </c>
      <c r="AD32">
        <v>6.9455537999999999</v>
      </c>
      <c r="AE32">
        <v>12.556885224</v>
      </c>
      <c r="AF32">
        <v>0</v>
      </c>
      <c r="AG32">
        <v>0</v>
      </c>
      <c r="AH32">
        <v>11.882577199999998</v>
      </c>
      <c r="AI32">
        <v>12.610337999999999</v>
      </c>
      <c r="AJ32">
        <v>0</v>
      </c>
      <c r="AK32">
        <v>13.053150000000002</v>
      </c>
      <c r="AL32">
        <v>15.935400000000005</v>
      </c>
      <c r="AM32">
        <v>4.021851428571428</v>
      </c>
      <c r="AN32">
        <v>0</v>
      </c>
      <c r="AO32">
        <v>5.5260239999999996</v>
      </c>
      <c r="AP32">
        <v>1.4641829999999998</v>
      </c>
      <c r="AQ32">
        <v>0</v>
      </c>
      <c r="AR32">
        <v>12.61872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22.925626003529004</v>
      </c>
      <c r="BB32">
        <f t="shared" si="0"/>
        <v>661.42141515216383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38.665656404469011</v>
      </c>
      <c r="L33">
        <v>29.995566386499501</v>
      </c>
      <c r="M33">
        <v>0</v>
      </c>
      <c r="N33">
        <v>29.996879379817798</v>
      </c>
      <c r="O33">
        <v>50.378842714608432</v>
      </c>
      <c r="P33">
        <v>66.905035640377093</v>
      </c>
      <c r="Q33">
        <v>5.5378083491461103</v>
      </c>
      <c r="R33">
        <v>10.768202562225474</v>
      </c>
      <c r="S33">
        <v>6.7035612700901606</v>
      </c>
      <c r="T33">
        <v>0</v>
      </c>
      <c r="U33">
        <v>239.59670792750956</v>
      </c>
      <c r="V33">
        <v>5.270245281124498</v>
      </c>
      <c r="W33">
        <v>11.410537540304006</v>
      </c>
      <c r="X33">
        <v>37.465080071274222</v>
      </c>
      <c r="Y33">
        <v>0</v>
      </c>
      <c r="Z33">
        <v>3.3293303999999995</v>
      </c>
      <c r="AA33">
        <v>4.1737279999999997</v>
      </c>
      <c r="AB33">
        <v>6.6700654000000004</v>
      </c>
      <c r="AC33">
        <v>4.9163427200000003</v>
      </c>
      <c r="AD33">
        <v>6.9455537999999999</v>
      </c>
      <c r="AE33">
        <v>12.556885224</v>
      </c>
      <c r="AF33">
        <v>0</v>
      </c>
      <c r="AG33">
        <v>0</v>
      </c>
      <c r="AH33">
        <v>11.882577199999998</v>
      </c>
      <c r="AI33">
        <v>12.610337999999999</v>
      </c>
      <c r="AJ33">
        <v>0</v>
      </c>
      <c r="AK33">
        <v>13.053150000000002</v>
      </c>
      <c r="AL33">
        <v>15.935400000000005</v>
      </c>
      <c r="AM33">
        <v>4.021851428571428</v>
      </c>
      <c r="AN33">
        <v>0</v>
      </c>
      <c r="AO33">
        <v>5.5260239999999996</v>
      </c>
      <c r="AP33">
        <v>1.4641829999999998</v>
      </c>
      <c r="AQ33">
        <v>0</v>
      </c>
      <c r="AR33">
        <v>12.61872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21.721341821120092</v>
      </c>
      <c r="BB33">
        <f t="shared" si="0"/>
        <v>626.67693087889711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38.665656404469011</v>
      </c>
      <c r="L34">
        <v>38.08597491139232</v>
      </c>
      <c r="M34">
        <v>0</v>
      </c>
      <c r="N34">
        <v>29.996879379817798</v>
      </c>
      <c r="O34">
        <v>50.378842714608432</v>
      </c>
      <c r="P34">
        <v>66.905035640377093</v>
      </c>
      <c r="Q34">
        <v>5.5378083491461103</v>
      </c>
      <c r="R34">
        <v>10.768202562225474</v>
      </c>
      <c r="S34">
        <v>6.7035612700901606</v>
      </c>
      <c r="T34">
        <v>0</v>
      </c>
      <c r="U34">
        <v>239.59670792750956</v>
      </c>
      <c r="V34">
        <v>5.270245281124498</v>
      </c>
      <c r="W34">
        <v>11.410537540304006</v>
      </c>
      <c r="X34">
        <v>37.465080071274222</v>
      </c>
      <c r="Y34">
        <v>0</v>
      </c>
      <c r="Z34">
        <v>3.3293303999999995</v>
      </c>
      <c r="AA34">
        <v>3.2105599999999996</v>
      </c>
      <c r="AB34">
        <v>6.6700654000000004</v>
      </c>
      <c r="AC34">
        <v>4.9163427200000003</v>
      </c>
      <c r="AD34">
        <v>6.9455537999999999</v>
      </c>
      <c r="AE34">
        <v>12.556885224</v>
      </c>
      <c r="AF34">
        <v>0</v>
      </c>
      <c r="AG34">
        <v>0</v>
      </c>
      <c r="AH34">
        <v>11.882577199999998</v>
      </c>
      <c r="AI34">
        <v>12.610337999999999</v>
      </c>
      <c r="AJ34">
        <v>0</v>
      </c>
      <c r="AK34">
        <v>13.053150000000002</v>
      </c>
      <c r="AL34">
        <v>15.935400000000005</v>
      </c>
      <c r="AM34">
        <v>4.021851428571428</v>
      </c>
      <c r="AN34">
        <v>0</v>
      </c>
      <c r="AO34">
        <v>5.5260239999999996</v>
      </c>
      <c r="AP34">
        <v>1.4641829999999998</v>
      </c>
      <c r="AQ34">
        <v>0</v>
      </c>
      <c r="AR34">
        <v>12.61872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21.960107074449198</v>
      </c>
      <c r="BB34">
        <f t="shared" si="0"/>
        <v>633.56540615046083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37.371723479170306</v>
      </c>
      <c r="L35">
        <v>24.159384300874855</v>
      </c>
      <c r="M35">
        <v>0</v>
      </c>
      <c r="N35">
        <v>29.996879379817798</v>
      </c>
      <c r="O35">
        <v>50.378842714608432</v>
      </c>
      <c r="P35">
        <v>68.019713531850726</v>
      </c>
      <c r="Q35">
        <v>5.5386078680203044</v>
      </c>
      <c r="R35">
        <v>10.764275076120052</v>
      </c>
      <c r="S35">
        <v>6.6960427972027974</v>
      </c>
      <c r="T35">
        <v>0</v>
      </c>
      <c r="U35">
        <v>239.59670792750956</v>
      </c>
      <c r="V35">
        <v>5.2645272241992886</v>
      </c>
      <c r="W35">
        <v>11.410537540304006</v>
      </c>
      <c r="X35">
        <v>37.465080071274222</v>
      </c>
      <c r="Y35">
        <v>0</v>
      </c>
      <c r="Z35">
        <v>3.3528000000000002</v>
      </c>
      <c r="AA35">
        <v>3.2105599999999996</v>
      </c>
      <c r="AB35">
        <v>6.6700654000000004</v>
      </c>
      <c r="AC35">
        <v>4.9163427200000003</v>
      </c>
      <c r="AD35">
        <v>6.9455537999999999</v>
      </c>
      <c r="AE35">
        <v>12.556885224</v>
      </c>
      <c r="AF35">
        <v>0</v>
      </c>
      <c r="AG35">
        <v>0</v>
      </c>
      <c r="AH35">
        <v>11.882577199999998</v>
      </c>
      <c r="AI35">
        <v>12.610337999999999</v>
      </c>
      <c r="AJ35">
        <v>0</v>
      </c>
      <c r="AK35">
        <v>13.053150000000002</v>
      </c>
      <c r="AL35">
        <v>15.935400000000005</v>
      </c>
      <c r="AM35">
        <v>4.021851428571428</v>
      </c>
      <c r="AN35">
        <v>0</v>
      </c>
      <c r="AO35">
        <v>5.5260239999999996</v>
      </c>
      <c r="AP35">
        <v>1.4641829999999998</v>
      </c>
      <c r="AQ35">
        <v>0</v>
      </c>
      <c r="AR35">
        <v>12.61872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21.487796487302681</v>
      </c>
      <c r="BB35">
        <f t="shared" si="0"/>
        <v>619.93897619622089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37.371723479170306</v>
      </c>
      <c r="L36">
        <v>24.159384300874855</v>
      </c>
      <c r="M36">
        <v>0</v>
      </c>
      <c r="N36">
        <v>29.996879379817798</v>
      </c>
      <c r="O36">
        <v>50.378842714608432</v>
      </c>
      <c r="P36">
        <v>68.019713531850726</v>
      </c>
      <c r="Q36">
        <v>5.5386078680203044</v>
      </c>
      <c r="R36">
        <v>10.764275076120052</v>
      </c>
      <c r="S36">
        <v>6.6960427972027974</v>
      </c>
      <c r="T36">
        <v>0</v>
      </c>
      <c r="U36">
        <v>239.59670792750956</v>
      </c>
      <c r="V36">
        <v>5.2645272241992886</v>
      </c>
      <c r="W36">
        <v>11.410537540304006</v>
      </c>
      <c r="X36">
        <v>37.465080071274222</v>
      </c>
      <c r="Y36">
        <v>0</v>
      </c>
      <c r="Z36">
        <v>3.3528000000000002</v>
      </c>
      <c r="AA36">
        <v>2.1671279999999999</v>
      </c>
      <c r="AB36">
        <v>6.6700654000000004</v>
      </c>
      <c r="AC36">
        <v>4.9163427200000003</v>
      </c>
      <c r="AD36">
        <v>6.9455537999999999</v>
      </c>
      <c r="AE36">
        <v>12.556885224</v>
      </c>
      <c r="AF36">
        <v>0</v>
      </c>
      <c r="AG36">
        <v>0</v>
      </c>
      <c r="AH36">
        <v>11.882577199999998</v>
      </c>
      <c r="AI36">
        <v>12.610337999999999</v>
      </c>
      <c r="AJ36">
        <v>0</v>
      </c>
      <c r="AK36">
        <v>13.053150000000002</v>
      </c>
      <c r="AL36">
        <v>15.935400000000005</v>
      </c>
      <c r="AM36">
        <v>4.021851428571428</v>
      </c>
      <c r="AN36">
        <v>0</v>
      </c>
      <c r="AO36">
        <v>5.5260239999999996</v>
      </c>
      <c r="AP36">
        <v>1.4641829999999998</v>
      </c>
      <c r="AQ36">
        <v>0</v>
      </c>
      <c r="AR36">
        <v>12.61872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21.45284151530268</v>
      </c>
      <c r="BB36">
        <f t="shared" si="0"/>
        <v>618.93049916822099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37.371723479170306</v>
      </c>
      <c r="L37">
        <v>24.159384300874855</v>
      </c>
      <c r="M37">
        <v>0</v>
      </c>
      <c r="N37">
        <v>29.996879379817798</v>
      </c>
      <c r="O37">
        <v>50.378842714608432</v>
      </c>
      <c r="P37">
        <v>68.019713531850726</v>
      </c>
      <c r="Q37">
        <v>5.5386078680203044</v>
      </c>
      <c r="R37">
        <v>10.764275076120052</v>
      </c>
      <c r="S37">
        <v>6.6960427972027974</v>
      </c>
      <c r="T37">
        <v>0</v>
      </c>
      <c r="U37">
        <v>239.59670792750956</v>
      </c>
      <c r="V37">
        <v>5.2645272241992886</v>
      </c>
      <c r="W37">
        <v>11.410537540304006</v>
      </c>
      <c r="X37">
        <v>37.465080071274222</v>
      </c>
      <c r="Y37">
        <v>0</v>
      </c>
      <c r="Z37">
        <v>3.3528000000000002</v>
      </c>
      <c r="AA37">
        <v>0</v>
      </c>
      <c r="AB37">
        <v>6.6700654000000004</v>
      </c>
      <c r="AC37">
        <v>4.9163427200000003</v>
      </c>
      <c r="AD37">
        <v>6.9455537999999999</v>
      </c>
      <c r="AE37">
        <v>12.556885224</v>
      </c>
      <c r="AF37">
        <v>0</v>
      </c>
      <c r="AG37">
        <v>0</v>
      </c>
      <c r="AH37">
        <v>11.882577199999998</v>
      </c>
      <c r="AI37">
        <v>12.610337999999999</v>
      </c>
      <c r="AJ37">
        <v>0</v>
      </c>
      <c r="AK37">
        <v>13.053150000000002</v>
      </c>
      <c r="AL37">
        <v>15.935400000000005</v>
      </c>
      <c r="AM37">
        <v>4.021851428571428</v>
      </c>
      <c r="AN37">
        <v>0</v>
      </c>
      <c r="AO37">
        <v>6.3101219999999998</v>
      </c>
      <c r="AP37">
        <v>1.4641829999999998</v>
      </c>
      <c r="AQ37">
        <v>0</v>
      </c>
      <c r="AR37">
        <v>12.61872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21.406509883302679</v>
      </c>
      <c r="BB37">
        <f t="shared" si="0"/>
        <v>617.59380080022095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37.371723479170306</v>
      </c>
      <c r="L38">
        <v>24.159384300874855</v>
      </c>
      <c r="M38">
        <v>0</v>
      </c>
      <c r="N38">
        <v>29.996879379817798</v>
      </c>
      <c r="O38">
        <v>50.378842714608432</v>
      </c>
      <c r="P38">
        <v>68.019713531850726</v>
      </c>
      <c r="Q38">
        <v>5.5386078680203044</v>
      </c>
      <c r="R38">
        <v>10.764275076120052</v>
      </c>
      <c r="S38">
        <v>6.6960427972027974</v>
      </c>
      <c r="T38">
        <v>0</v>
      </c>
      <c r="U38">
        <v>239.59670792750956</v>
      </c>
      <c r="V38">
        <v>5.2645272241992886</v>
      </c>
      <c r="W38">
        <v>11.410537540304006</v>
      </c>
      <c r="X38">
        <v>37.465080071274222</v>
      </c>
      <c r="Y38">
        <v>0</v>
      </c>
      <c r="Z38">
        <v>3.3528000000000002</v>
      </c>
      <c r="AA38">
        <v>0</v>
      </c>
      <c r="AB38">
        <v>6.6700654000000004</v>
      </c>
      <c r="AC38">
        <v>4.9163427200000003</v>
      </c>
      <c r="AD38">
        <v>6.9455537999999999</v>
      </c>
      <c r="AE38">
        <v>12.556885224</v>
      </c>
      <c r="AF38">
        <v>0</v>
      </c>
      <c r="AG38">
        <v>0</v>
      </c>
      <c r="AH38">
        <v>11.882577199999998</v>
      </c>
      <c r="AI38">
        <v>1.9400519999999994</v>
      </c>
      <c r="AJ38">
        <v>0</v>
      </c>
      <c r="AK38">
        <v>13.053150000000002</v>
      </c>
      <c r="AL38">
        <v>15.935400000000005</v>
      </c>
      <c r="AM38">
        <v>4.021851428571428</v>
      </c>
      <c r="AN38">
        <v>0</v>
      </c>
      <c r="AO38">
        <v>6.3101219999999998</v>
      </c>
      <c r="AP38">
        <v>1.4641829999999998</v>
      </c>
      <c r="AQ38">
        <v>0</v>
      </c>
      <c r="AR38">
        <v>12.61872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21.04905542930268</v>
      </c>
      <c r="BB38">
        <f t="shared" si="0"/>
        <v>607.28096925422096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37.371723479170306</v>
      </c>
      <c r="L39">
        <v>24.501023700260848</v>
      </c>
      <c r="M39">
        <v>0</v>
      </c>
      <c r="N39">
        <v>29.996879379817798</v>
      </c>
      <c r="O39">
        <v>50.378842714608432</v>
      </c>
      <c r="P39">
        <v>69.04064704790197</v>
      </c>
      <c r="Q39">
        <v>5.5386078680203044</v>
      </c>
      <c r="R39">
        <v>10.764275076120052</v>
      </c>
      <c r="S39">
        <v>6.6960427972027974</v>
      </c>
      <c r="T39">
        <v>0</v>
      </c>
      <c r="U39">
        <v>239.59670792750956</v>
      </c>
      <c r="V39">
        <v>0</v>
      </c>
      <c r="W39">
        <v>11.410537540304006</v>
      </c>
      <c r="X39">
        <v>37.465080071274222</v>
      </c>
      <c r="Y39">
        <v>0</v>
      </c>
      <c r="Z39">
        <v>3.3528000000000002</v>
      </c>
      <c r="AA39">
        <v>0</v>
      </c>
      <c r="AB39">
        <v>6.6700654000000004</v>
      </c>
      <c r="AC39">
        <v>4.9163427200000003</v>
      </c>
      <c r="AD39">
        <v>6.9455537999999999</v>
      </c>
      <c r="AE39">
        <v>12.556885224</v>
      </c>
      <c r="AF39">
        <v>0</v>
      </c>
      <c r="AG39">
        <v>0</v>
      </c>
      <c r="AH39">
        <v>11.882577199999998</v>
      </c>
      <c r="AI39">
        <v>0.64668399999999981</v>
      </c>
      <c r="AJ39">
        <v>0</v>
      </c>
      <c r="AK39">
        <v>13.053150000000002</v>
      </c>
      <c r="AL39">
        <v>15.935400000000005</v>
      </c>
      <c r="AM39">
        <v>4.021851428571428</v>
      </c>
      <c r="AN39">
        <v>0</v>
      </c>
      <c r="AO39">
        <v>6.1234320000000002</v>
      </c>
      <c r="AP39">
        <v>1.4641829999999998</v>
      </c>
      <c r="AQ39">
        <v>0</v>
      </c>
      <c r="AR39">
        <v>12.61872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20.868758203688081</v>
      </c>
      <c r="BB39">
        <f t="shared" si="0"/>
        <v>602.07925417107356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37.371723479170306</v>
      </c>
      <c r="L40">
        <v>24.501023700260848</v>
      </c>
      <c r="M40">
        <v>0</v>
      </c>
      <c r="N40">
        <v>29.996879379817798</v>
      </c>
      <c r="O40">
        <v>50.378842714608432</v>
      </c>
      <c r="P40">
        <v>69.04064704790197</v>
      </c>
      <c r="Q40">
        <v>5.5386078680203044</v>
      </c>
      <c r="R40">
        <v>10.764275076120052</v>
      </c>
      <c r="S40">
        <v>6.6960427972027974</v>
      </c>
      <c r="T40">
        <v>0</v>
      </c>
      <c r="U40">
        <v>239.59670792750956</v>
      </c>
      <c r="V40">
        <v>0</v>
      </c>
      <c r="W40">
        <v>11.410537540304006</v>
      </c>
      <c r="X40">
        <v>37.465080071274222</v>
      </c>
      <c r="Y40">
        <v>0</v>
      </c>
      <c r="Z40">
        <v>3.3528000000000002</v>
      </c>
      <c r="AA40">
        <v>0</v>
      </c>
      <c r="AB40">
        <v>6.69038032</v>
      </c>
      <c r="AC40">
        <v>4.9163427200000003</v>
      </c>
      <c r="AD40">
        <v>6.9455537999999999</v>
      </c>
      <c r="AE40">
        <v>12.556885224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13.053150000000002</v>
      </c>
      <c r="AL40">
        <v>15.935400000000005</v>
      </c>
      <c r="AM40">
        <v>4.021851428571428</v>
      </c>
      <c r="AN40">
        <v>0</v>
      </c>
      <c r="AO40">
        <v>6.1234320000000002</v>
      </c>
      <c r="AP40">
        <v>1.4641829999999998</v>
      </c>
      <c r="AQ40">
        <v>0</v>
      </c>
      <c r="AR40">
        <v>12.61872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20.847775009688078</v>
      </c>
      <c r="BB40">
        <f t="shared" si="0"/>
        <v>601.47386828507354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37.371723479170306</v>
      </c>
      <c r="L41">
        <v>24.501023700260848</v>
      </c>
      <c r="M41">
        <v>0</v>
      </c>
      <c r="N41">
        <v>29.996879379817798</v>
      </c>
      <c r="O41">
        <v>50.378842714608432</v>
      </c>
      <c r="P41">
        <v>69.04064704790197</v>
      </c>
      <c r="Q41">
        <v>5.5386078680203044</v>
      </c>
      <c r="R41">
        <v>10.764275076120052</v>
      </c>
      <c r="S41">
        <v>6.6960427972027974</v>
      </c>
      <c r="T41">
        <v>0</v>
      </c>
      <c r="U41">
        <v>239.59670792750956</v>
      </c>
      <c r="V41">
        <v>0</v>
      </c>
      <c r="W41">
        <v>11.410537540304006</v>
      </c>
      <c r="X41">
        <v>37.465080071274222</v>
      </c>
      <c r="Y41">
        <v>0</v>
      </c>
      <c r="Z41">
        <v>1.6764000000000001</v>
      </c>
      <c r="AA41">
        <v>0</v>
      </c>
      <c r="AB41">
        <v>6.69038032</v>
      </c>
      <c r="AC41">
        <v>4.9163427200000003</v>
      </c>
      <c r="AD41">
        <v>6.9455537999999999</v>
      </c>
      <c r="AE41">
        <v>12.556885224</v>
      </c>
      <c r="AF41">
        <v>0</v>
      </c>
      <c r="AG41">
        <v>0</v>
      </c>
      <c r="AH41">
        <v>11.882577199999998</v>
      </c>
      <c r="AI41">
        <v>0</v>
      </c>
      <c r="AJ41">
        <v>0</v>
      </c>
      <c r="AK41">
        <v>13.053150000000002</v>
      </c>
      <c r="AL41">
        <v>15.935400000000005</v>
      </c>
      <c r="AM41">
        <v>4.021851428571428</v>
      </c>
      <c r="AN41">
        <v>0</v>
      </c>
      <c r="AO41">
        <v>6.1234320000000002</v>
      </c>
      <c r="AP41">
        <v>1.4641829999999998</v>
      </c>
      <c r="AQ41">
        <v>0</v>
      </c>
      <c r="AR41">
        <v>12.61872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20.79161560968808</v>
      </c>
      <c r="BB41">
        <f t="shared" si="0"/>
        <v>599.85362768507355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37.371723479170306</v>
      </c>
      <c r="L42">
        <v>24.501023700260848</v>
      </c>
      <c r="M42">
        <v>0</v>
      </c>
      <c r="N42">
        <v>29.996879379817798</v>
      </c>
      <c r="O42">
        <v>50.378842714608432</v>
      </c>
      <c r="P42">
        <v>69.04064704790197</v>
      </c>
      <c r="Q42">
        <v>5.5386078680203044</v>
      </c>
      <c r="R42">
        <v>10.764275076120052</v>
      </c>
      <c r="S42">
        <v>6.6960427972027974</v>
      </c>
      <c r="T42">
        <v>0</v>
      </c>
      <c r="U42">
        <v>239.59670792750956</v>
      </c>
      <c r="V42">
        <v>5.2645272241992886</v>
      </c>
      <c r="W42">
        <v>11.410537540304006</v>
      </c>
      <c r="X42">
        <v>37.465080071274222</v>
      </c>
      <c r="Y42">
        <v>0</v>
      </c>
      <c r="Z42">
        <v>1.6764000000000001</v>
      </c>
      <c r="AA42">
        <v>0</v>
      </c>
      <c r="AB42">
        <v>6.69038032</v>
      </c>
      <c r="AC42">
        <v>4.9163427200000003</v>
      </c>
      <c r="AD42">
        <v>6.9455537999999999</v>
      </c>
      <c r="AE42">
        <v>12.556885224</v>
      </c>
      <c r="AF42">
        <v>0</v>
      </c>
      <c r="AG42">
        <v>0</v>
      </c>
      <c r="AH42">
        <v>11.882577199999998</v>
      </c>
      <c r="AI42">
        <v>0</v>
      </c>
      <c r="AJ42">
        <v>0</v>
      </c>
      <c r="AK42">
        <v>13.053150000000002</v>
      </c>
      <c r="AL42">
        <v>15.935400000000005</v>
      </c>
      <c r="AM42">
        <v>4.021851428571428</v>
      </c>
      <c r="AN42">
        <v>0</v>
      </c>
      <c r="AO42">
        <v>6.1234320000000002</v>
      </c>
      <c r="AP42">
        <v>1.4641829999999998</v>
      </c>
      <c r="AQ42">
        <v>0</v>
      </c>
      <c r="AR42">
        <v>12.61872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20.96797731698345</v>
      </c>
      <c r="BB42">
        <f t="shared" si="0"/>
        <v>604.94179320197748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37.371723479170306</v>
      </c>
      <c r="L43">
        <v>24.159384300874855</v>
      </c>
      <c r="M43">
        <v>0</v>
      </c>
      <c r="N43">
        <v>29.996879379817798</v>
      </c>
      <c r="O43">
        <v>50.378842714608432</v>
      </c>
      <c r="P43">
        <v>69.04064704790197</v>
      </c>
      <c r="Q43">
        <v>5.5386078680203044</v>
      </c>
      <c r="R43">
        <v>10.764275076120052</v>
      </c>
      <c r="S43">
        <v>6.6960427972027974</v>
      </c>
      <c r="T43">
        <v>0</v>
      </c>
      <c r="U43">
        <v>239.59670792750956</v>
      </c>
      <c r="V43">
        <v>5.2645272241992886</v>
      </c>
      <c r="W43">
        <v>11.410537540304006</v>
      </c>
      <c r="X43">
        <v>37.465080071274222</v>
      </c>
      <c r="Y43">
        <v>0</v>
      </c>
      <c r="Z43">
        <v>1.6646651999999997</v>
      </c>
      <c r="AA43">
        <v>0</v>
      </c>
      <c r="AB43">
        <v>6.69038032</v>
      </c>
      <c r="AC43">
        <v>4.9163427200000003</v>
      </c>
      <c r="AD43">
        <v>6.9455537999999999</v>
      </c>
      <c r="AE43">
        <v>12.556885224</v>
      </c>
      <c r="AF43">
        <v>0</v>
      </c>
      <c r="AG43">
        <v>0</v>
      </c>
      <c r="AH43">
        <v>11.882577199999998</v>
      </c>
      <c r="AI43">
        <v>0</v>
      </c>
      <c r="AJ43">
        <v>0</v>
      </c>
      <c r="AK43">
        <v>13.053150000000002</v>
      </c>
      <c r="AL43">
        <v>15.935400000000005</v>
      </c>
      <c r="AM43">
        <v>4.021851428571428</v>
      </c>
      <c r="AN43">
        <v>0</v>
      </c>
      <c r="AO43">
        <v>6.1234320000000002</v>
      </c>
      <c r="AP43">
        <v>1.4641829999999998</v>
      </c>
      <c r="AQ43">
        <v>0</v>
      </c>
      <c r="AR43">
        <v>12.61872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20.956139223985694</v>
      </c>
      <c r="BB43">
        <f t="shared" si="0"/>
        <v>604.6002570955892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37.371723479170306</v>
      </c>
      <c r="L44">
        <v>24.159384300874855</v>
      </c>
      <c r="M44">
        <v>0</v>
      </c>
      <c r="N44">
        <v>29.996879379817798</v>
      </c>
      <c r="O44">
        <v>50.378842714608432</v>
      </c>
      <c r="P44">
        <v>69.04064704790197</v>
      </c>
      <c r="Q44">
        <v>5.5386078680203044</v>
      </c>
      <c r="R44">
        <v>10.764275076120052</v>
      </c>
      <c r="S44">
        <v>6.6960427972027974</v>
      </c>
      <c r="T44">
        <v>0</v>
      </c>
      <c r="U44">
        <v>239.59670792750956</v>
      </c>
      <c r="V44">
        <v>5.2645272241992886</v>
      </c>
      <c r="W44">
        <v>11.410537540304006</v>
      </c>
      <c r="X44">
        <v>37.465080071274222</v>
      </c>
      <c r="Y44">
        <v>0</v>
      </c>
      <c r="Z44">
        <v>1.6646651999999997</v>
      </c>
      <c r="AA44">
        <v>0</v>
      </c>
      <c r="AB44">
        <v>6.69038032</v>
      </c>
      <c r="AC44">
        <v>4.9163427200000003</v>
      </c>
      <c r="AD44">
        <v>6.9455537999999999</v>
      </c>
      <c r="AE44">
        <v>12.556885224</v>
      </c>
      <c r="AF44">
        <v>0</v>
      </c>
      <c r="AG44">
        <v>0</v>
      </c>
      <c r="AH44">
        <v>11.882577199999998</v>
      </c>
      <c r="AI44">
        <v>0</v>
      </c>
      <c r="AJ44">
        <v>0</v>
      </c>
      <c r="AK44">
        <v>13.053150000000002</v>
      </c>
      <c r="AL44">
        <v>15.935400000000005</v>
      </c>
      <c r="AM44">
        <v>4.021851428571428</v>
      </c>
      <c r="AN44">
        <v>0</v>
      </c>
      <c r="AO44">
        <v>6.1234320000000002</v>
      </c>
      <c r="AP44">
        <v>1.4641829999999998</v>
      </c>
      <c r="AQ44">
        <v>0</v>
      </c>
      <c r="AR44">
        <v>12.61872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20.956139223985694</v>
      </c>
      <c r="BB44">
        <f t="shared" si="0"/>
        <v>604.6002570955892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37.373002943683588</v>
      </c>
      <c r="L45">
        <v>24.159384300874855</v>
      </c>
      <c r="M45">
        <v>0</v>
      </c>
      <c r="N45">
        <v>30.001805909039351</v>
      </c>
      <c r="O45">
        <v>50.377886574848759</v>
      </c>
      <c r="P45">
        <v>69.044459464740868</v>
      </c>
      <c r="Q45">
        <v>5.5386078680203044</v>
      </c>
      <c r="R45">
        <v>10.764275076120052</v>
      </c>
      <c r="S45">
        <v>6.6960427972027974</v>
      </c>
      <c r="T45">
        <v>0</v>
      </c>
      <c r="U45">
        <v>239.59670792750956</v>
      </c>
      <c r="V45">
        <v>5.2645272241992886</v>
      </c>
      <c r="W45">
        <v>11.411044599589321</v>
      </c>
      <c r="X45">
        <v>37.465080102632854</v>
      </c>
      <c r="Y45">
        <v>0</v>
      </c>
      <c r="Z45">
        <v>1.6646651999999997</v>
      </c>
      <c r="AA45">
        <v>0</v>
      </c>
      <c r="AB45">
        <v>6.69038032</v>
      </c>
      <c r="AC45">
        <v>4.9163427200000003</v>
      </c>
      <c r="AD45">
        <v>6.9455537999999999</v>
      </c>
      <c r="AE45">
        <v>12.556885224</v>
      </c>
      <c r="AF45">
        <v>0</v>
      </c>
      <c r="AG45">
        <v>0</v>
      </c>
      <c r="AH45">
        <v>15.634969999999999</v>
      </c>
      <c r="AI45">
        <v>0</v>
      </c>
      <c r="AJ45">
        <v>0</v>
      </c>
      <c r="AK45">
        <v>13.053150000000002</v>
      </c>
      <c r="AL45">
        <v>15.935400000000005</v>
      </c>
      <c r="AM45">
        <v>4.021851428571428</v>
      </c>
      <c r="AN45">
        <v>0</v>
      </c>
      <c r="AO45">
        <v>6.1234320000000002</v>
      </c>
      <c r="AP45">
        <v>1.4641829999999998</v>
      </c>
      <c r="AQ45">
        <v>0</v>
      </c>
      <c r="AR45">
        <v>12.61872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21.082164768777609</v>
      </c>
      <c r="BB45">
        <f t="shared" si="0"/>
        <v>608.23619371225527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37.373002943683588</v>
      </c>
      <c r="L46">
        <v>24.159384300874855</v>
      </c>
      <c r="M46">
        <v>0</v>
      </c>
      <c r="N46">
        <v>29.997711181763648</v>
      </c>
      <c r="O46">
        <v>50.377886574848759</v>
      </c>
      <c r="P46">
        <v>69.044459464740868</v>
      </c>
      <c r="Q46">
        <v>5.5386078680203044</v>
      </c>
      <c r="R46">
        <v>10.764275076120052</v>
      </c>
      <c r="S46">
        <v>6.6960427972027974</v>
      </c>
      <c r="T46">
        <v>0</v>
      </c>
      <c r="U46">
        <v>239.59670792750956</v>
      </c>
      <c r="V46">
        <v>5.2645272241992886</v>
      </c>
      <c r="W46">
        <v>11.411044599589321</v>
      </c>
      <c r="X46">
        <v>37.47438249124562</v>
      </c>
      <c r="Y46">
        <v>0</v>
      </c>
      <c r="Z46">
        <v>1.6646651999999997</v>
      </c>
      <c r="AA46">
        <v>0</v>
      </c>
      <c r="AB46">
        <v>6.69038032</v>
      </c>
      <c r="AC46">
        <v>4.9163427200000003</v>
      </c>
      <c r="AD46">
        <v>6.9455537999999999</v>
      </c>
      <c r="AE46">
        <v>12.556885224</v>
      </c>
      <c r="AF46">
        <v>0</v>
      </c>
      <c r="AG46">
        <v>0</v>
      </c>
      <c r="AH46">
        <v>15.634969999999999</v>
      </c>
      <c r="AI46">
        <v>0</v>
      </c>
      <c r="AJ46">
        <v>0</v>
      </c>
      <c r="AK46">
        <v>13.053150000000002</v>
      </c>
      <c r="AL46">
        <v>15.935400000000005</v>
      </c>
      <c r="AM46">
        <v>4.021851428571428</v>
      </c>
      <c r="AN46">
        <v>0</v>
      </c>
      <c r="AO46">
        <v>6.1234320000000002</v>
      </c>
      <c r="AP46">
        <v>1.4641829999999998</v>
      </c>
      <c r="AQ46">
        <v>0</v>
      </c>
      <c r="AR46">
        <v>12.61872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21.082339224198662</v>
      </c>
      <c r="BB46">
        <f t="shared" si="0"/>
        <v>608.24122691817126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37.373002943683588</v>
      </c>
      <c r="L47">
        <v>63.620565396337362</v>
      </c>
      <c r="M47">
        <v>0</v>
      </c>
      <c r="N47">
        <v>30.001805909039351</v>
      </c>
      <c r="O47">
        <v>50.379779050489837</v>
      </c>
      <c r="P47">
        <v>69.044459464740868</v>
      </c>
      <c r="Q47">
        <v>5.5386078680203044</v>
      </c>
      <c r="R47">
        <v>10.764275076120052</v>
      </c>
      <c r="S47">
        <v>6.6960427972027974</v>
      </c>
      <c r="T47">
        <v>0</v>
      </c>
      <c r="U47">
        <v>241.16961263069592</v>
      </c>
      <c r="V47">
        <v>5.2645272241992886</v>
      </c>
      <c r="W47">
        <v>11.411044599589321</v>
      </c>
      <c r="X47">
        <v>37.47438249124562</v>
      </c>
      <c r="Y47">
        <v>0</v>
      </c>
      <c r="Z47">
        <v>1.6646651999999997</v>
      </c>
      <c r="AA47">
        <v>0</v>
      </c>
      <c r="AB47">
        <v>6.69038032</v>
      </c>
      <c r="AC47">
        <v>2.4581713599999997</v>
      </c>
      <c r="AD47">
        <v>6.9455537999999999</v>
      </c>
      <c r="AE47">
        <v>12.556885224</v>
      </c>
      <c r="AF47">
        <v>0</v>
      </c>
      <c r="AG47">
        <v>0</v>
      </c>
      <c r="AH47">
        <v>15.634969999999999</v>
      </c>
      <c r="AI47">
        <v>0</v>
      </c>
      <c r="AJ47">
        <v>0</v>
      </c>
      <c r="AK47">
        <v>13.053150000000002</v>
      </c>
      <c r="AL47">
        <v>14.755000000000004</v>
      </c>
      <c r="AM47">
        <v>4.021851428571428</v>
      </c>
      <c r="AN47">
        <v>0</v>
      </c>
      <c r="AO47">
        <v>6.2727840000000015</v>
      </c>
      <c r="AP47">
        <v>1.4641829999999998</v>
      </c>
      <c r="AQ47">
        <v>0</v>
      </c>
      <c r="AR47">
        <v>13.600175999999998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22.37317108912131</v>
      </c>
      <c r="BB47">
        <f t="shared" si="0"/>
        <v>645.48270469481429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37.373002943683588</v>
      </c>
      <c r="L48">
        <v>63.620565396337362</v>
      </c>
      <c r="M48">
        <v>0</v>
      </c>
      <c r="N48">
        <v>30.001805909039351</v>
      </c>
      <c r="O48">
        <v>50.378842714608432</v>
      </c>
      <c r="P48">
        <v>69.044459464740868</v>
      </c>
      <c r="Q48">
        <v>5.5386078680203044</v>
      </c>
      <c r="R48">
        <v>10.764275076120052</v>
      </c>
      <c r="S48">
        <v>6.6960427972027974</v>
      </c>
      <c r="T48">
        <v>0</v>
      </c>
      <c r="U48">
        <v>241.16961263069592</v>
      </c>
      <c r="V48">
        <v>5.2645272241992886</v>
      </c>
      <c r="W48">
        <v>11.413082505145544</v>
      </c>
      <c r="X48">
        <v>37.474585799174136</v>
      </c>
      <c r="Y48">
        <v>0</v>
      </c>
      <c r="Z48">
        <v>1.6646651999999997</v>
      </c>
      <c r="AA48">
        <v>0</v>
      </c>
      <c r="AB48">
        <v>6.69038032</v>
      </c>
      <c r="AC48">
        <v>2.4581713599999997</v>
      </c>
      <c r="AD48">
        <v>6.9455537999999999</v>
      </c>
      <c r="AE48">
        <v>12.556885224</v>
      </c>
      <c r="AF48">
        <v>0</v>
      </c>
      <c r="AG48">
        <v>0</v>
      </c>
      <c r="AH48">
        <v>15.634969999999999</v>
      </c>
      <c r="AI48">
        <v>0</v>
      </c>
      <c r="AJ48">
        <v>0</v>
      </c>
      <c r="AK48">
        <v>13.053150000000002</v>
      </c>
      <c r="AL48">
        <v>14.755000000000004</v>
      </c>
      <c r="AM48">
        <v>4.021851428571428</v>
      </c>
      <c r="AN48">
        <v>0</v>
      </c>
      <c r="AO48">
        <v>6.2727840000000015</v>
      </c>
      <c r="AP48">
        <v>1.4641829999999998</v>
      </c>
      <c r="AQ48">
        <v>0</v>
      </c>
      <c r="AR48">
        <v>13.600175999999998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22.373214789967914</v>
      </c>
      <c r="BB48">
        <f t="shared" si="0"/>
        <v>645.48396587157106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37.373002943683588</v>
      </c>
      <c r="L49">
        <v>63.620565396337362</v>
      </c>
      <c r="M49">
        <v>0</v>
      </c>
      <c r="N49">
        <v>29.996879379817798</v>
      </c>
      <c r="O49">
        <v>50.378842714608432</v>
      </c>
      <c r="P49">
        <v>69.039408095061276</v>
      </c>
      <c r="Q49">
        <v>5.5386078680203044</v>
      </c>
      <c r="R49">
        <v>10.764275076120052</v>
      </c>
      <c r="S49">
        <v>6.6960427972027974</v>
      </c>
      <c r="T49">
        <v>0</v>
      </c>
      <c r="U49">
        <v>241.16961263069592</v>
      </c>
      <c r="V49">
        <v>5.2645272241992886</v>
      </c>
      <c r="W49">
        <v>11.413082505145544</v>
      </c>
      <c r="X49">
        <v>37.474275611380719</v>
      </c>
      <c r="Y49">
        <v>0</v>
      </c>
      <c r="Z49">
        <v>1.6646651999999997</v>
      </c>
      <c r="AA49">
        <v>0</v>
      </c>
      <c r="AB49">
        <v>6.69038032</v>
      </c>
      <c r="AC49">
        <v>2.4581713599999997</v>
      </c>
      <c r="AD49">
        <v>6.9455537999999999</v>
      </c>
      <c r="AE49">
        <v>12.556885224</v>
      </c>
      <c r="AF49">
        <v>0</v>
      </c>
      <c r="AG49">
        <v>0</v>
      </c>
      <c r="AH49">
        <v>15.634969999999999</v>
      </c>
      <c r="AI49">
        <v>0</v>
      </c>
      <c r="AJ49">
        <v>0</v>
      </c>
      <c r="AK49">
        <v>13.053150000000002</v>
      </c>
      <c r="AL49">
        <v>14.755000000000004</v>
      </c>
      <c r="AM49">
        <v>4.021851428571428</v>
      </c>
      <c r="AN49">
        <v>0</v>
      </c>
      <c r="AO49">
        <v>6.2727840000000015</v>
      </c>
      <c r="AP49">
        <v>1.4641829999999998</v>
      </c>
      <c r="AQ49">
        <v>0</v>
      </c>
      <c r="AR49">
        <v>13.600175999999998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22.372870150450186</v>
      </c>
      <c r="BB49">
        <f t="shared" si="0"/>
        <v>645.47402242439409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37.372486432160798</v>
      </c>
      <c r="L50">
        <v>63.620565396337362</v>
      </c>
      <c r="M50">
        <v>0</v>
      </c>
      <c r="N50">
        <v>29.996879379817798</v>
      </c>
      <c r="O50">
        <v>50.378842714608432</v>
      </c>
      <c r="P50">
        <v>69.039408095061276</v>
      </c>
      <c r="Q50">
        <v>5.5386078680203044</v>
      </c>
      <c r="R50">
        <v>10.764275076120052</v>
      </c>
      <c r="S50">
        <v>6.6960427972027974</v>
      </c>
      <c r="T50">
        <v>0</v>
      </c>
      <c r="U50">
        <v>241.16961263069592</v>
      </c>
      <c r="V50">
        <v>5.2645272241992886</v>
      </c>
      <c r="W50">
        <v>11.413082505145544</v>
      </c>
      <c r="X50">
        <v>37.474585799174136</v>
      </c>
      <c r="Y50">
        <v>0</v>
      </c>
      <c r="Z50">
        <v>1.6646651999999997</v>
      </c>
      <c r="AA50">
        <v>0</v>
      </c>
      <c r="AB50">
        <v>6.69038032</v>
      </c>
      <c r="AC50">
        <v>2.4581713599999997</v>
      </c>
      <c r="AD50">
        <v>6.9455537999999999</v>
      </c>
      <c r="AE50">
        <v>12.556885224</v>
      </c>
      <c r="AF50">
        <v>0</v>
      </c>
      <c r="AG50">
        <v>0</v>
      </c>
      <c r="AH50">
        <v>15.634969999999999</v>
      </c>
      <c r="AI50">
        <v>0</v>
      </c>
      <c r="AJ50">
        <v>0</v>
      </c>
      <c r="AK50">
        <v>13.053150000000002</v>
      </c>
      <c r="AL50">
        <v>14.755000000000004</v>
      </c>
      <c r="AM50">
        <v>4.021851428571428</v>
      </c>
      <c r="AN50">
        <v>0</v>
      </c>
      <c r="AO50">
        <v>6.2727840000000015</v>
      </c>
      <c r="AP50">
        <v>1.4641829999999998</v>
      </c>
      <c r="AQ50">
        <v>0</v>
      </c>
      <c r="AR50">
        <v>13.600175999999998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22.372863232261427</v>
      </c>
      <c r="BB50">
        <f t="shared" si="0"/>
        <v>645.47382301885364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37.372172001744431</v>
      </c>
      <c r="L51">
        <v>24.159384300874855</v>
      </c>
      <c r="M51">
        <v>0</v>
      </c>
      <c r="N51">
        <v>29.996879379817798</v>
      </c>
      <c r="O51">
        <v>50.378842714608432</v>
      </c>
      <c r="P51">
        <v>69.039408095061276</v>
      </c>
      <c r="Q51">
        <v>5.5386078680203044</v>
      </c>
      <c r="R51">
        <v>10.764275076120052</v>
      </c>
      <c r="S51">
        <v>6.6960427972027974</v>
      </c>
      <c r="T51">
        <v>0</v>
      </c>
      <c r="U51">
        <v>242.74153595452111</v>
      </c>
      <c r="V51">
        <v>5.2645272241992886</v>
      </c>
      <c r="W51">
        <v>11.413082505145544</v>
      </c>
      <c r="X51">
        <v>37.474585799174136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6.9455537999999999</v>
      </c>
      <c r="AE51">
        <v>12.556885224</v>
      </c>
      <c r="AF51">
        <v>0</v>
      </c>
      <c r="AG51">
        <v>0</v>
      </c>
      <c r="AH51">
        <v>15.634969999999999</v>
      </c>
      <c r="AI51">
        <v>0</v>
      </c>
      <c r="AJ51">
        <v>0</v>
      </c>
      <c r="AK51">
        <v>13.053150000000002</v>
      </c>
      <c r="AL51">
        <v>14.755000000000004</v>
      </c>
      <c r="AM51">
        <v>4.021851428571428</v>
      </c>
      <c r="AN51">
        <v>0</v>
      </c>
      <c r="AO51">
        <v>6.2727840000000015</v>
      </c>
      <c r="AP51">
        <v>3.2212025999999998</v>
      </c>
      <c r="AQ51">
        <v>0</v>
      </c>
      <c r="AR51">
        <v>12.61872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21.016573303017339</v>
      </c>
      <c r="BB51">
        <f t="shared" si="0"/>
        <v>606.34382762604389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37.373002943683588</v>
      </c>
      <c r="L52">
        <v>24.159384300874855</v>
      </c>
      <c r="M52">
        <v>0</v>
      </c>
      <c r="N52">
        <v>29.996879379817798</v>
      </c>
      <c r="O52">
        <v>50.378842714608432</v>
      </c>
      <c r="P52">
        <v>69.039408095061276</v>
      </c>
      <c r="Q52">
        <v>5.5386078680203044</v>
      </c>
      <c r="R52">
        <v>10.764275076120052</v>
      </c>
      <c r="S52">
        <v>6.6960427972027974</v>
      </c>
      <c r="T52">
        <v>0</v>
      </c>
      <c r="U52">
        <v>242.74153595452111</v>
      </c>
      <c r="V52">
        <v>5.2645272241992886</v>
      </c>
      <c r="W52">
        <v>11.413082505145544</v>
      </c>
      <c r="X52">
        <v>37.470576660808433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6.9455537999999999</v>
      </c>
      <c r="AE52">
        <v>12.556885224</v>
      </c>
      <c r="AF52">
        <v>0</v>
      </c>
      <c r="AG52">
        <v>0</v>
      </c>
      <c r="AH52">
        <v>20.445729999999998</v>
      </c>
      <c r="AI52">
        <v>0</v>
      </c>
      <c r="AJ52">
        <v>0</v>
      </c>
      <c r="AK52">
        <v>13.053150000000002</v>
      </c>
      <c r="AL52">
        <v>14.755000000000004</v>
      </c>
      <c r="AM52">
        <v>4.021851428571428</v>
      </c>
      <c r="AN52">
        <v>0</v>
      </c>
      <c r="AO52">
        <v>6.2727840000000015</v>
      </c>
      <c r="AP52">
        <v>3.2212025999999998</v>
      </c>
      <c r="AQ52">
        <v>0</v>
      </c>
      <c r="AR52">
        <v>12.61872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21.177627310647715</v>
      </c>
      <c r="BB52">
        <f t="shared" si="0"/>
        <v>610.99035542198715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37.373002943683588</v>
      </c>
      <c r="L53">
        <v>24.159384300874855</v>
      </c>
      <c r="M53">
        <v>0</v>
      </c>
      <c r="N53">
        <v>29.996879379817798</v>
      </c>
      <c r="O53">
        <v>50.378842714608432</v>
      </c>
      <c r="P53">
        <v>69.039408095061276</v>
      </c>
      <c r="Q53">
        <v>5.5386078680203044</v>
      </c>
      <c r="R53">
        <v>10.764275076120052</v>
      </c>
      <c r="S53">
        <v>6.6960427972027974</v>
      </c>
      <c r="T53">
        <v>0</v>
      </c>
      <c r="U53">
        <v>242.74153595452111</v>
      </c>
      <c r="V53">
        <v>5.2645272241992886</v>
      </c>
      <c r="W53">
        <v>11.413082505145544</v>
      </c>
      <c r="X53">
        <v>37.465080071274222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6.9455537999999999</v>
      </c>
      <c r="AE53">
        <v>12.556885224</v>
      </c>
      <c r="AF53">
        <v>0</v>
      </c>
      <c r="AG53">
        <v>0</v>
      </c>
      <c r="AH53">
        <v>20.445729999999998</v>
      </c>
      <c r="AI53">
        <v>0</v>
      </c>
      <c r="AJ53">
        <v>0</v>
      </c>
      <c r="AK53">
        <v>13.053150000000002</v>
      </c>
      <c r="AL53">
        <v>14.755000000000004</v>
      </c>
      <c r="AM53">
        <v>4.021851428571428</v>
      </c>
      <c r="AN53">
        <v>0</v>
      </c>
      <c r="AO53">
        <v>6.1981079999999995</v>
      </c>
      <c r="AP53">
        <v>1.4641829999999998</v>
      </c>
      <c r="AQ53">
        <v>0</v>
      </c>
      <c r="AR53">
        <v>12.61872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21.116081299440388</v>
      </c>
      <c r="BB53">
        <f t="shared" si="0"/>
        <v>609.21470924366042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37.373002943683588</v>
      </c>
      <c r="L54">
        <v>24.159384300874855</v>
      </c>
      <c r="M54">
        <v>0</v>
      </c>
      <c r="N54">
        <v>29.996879379817798</v>
      </c>
      <c r="O54">
        <v>50.378842714608432</v>
      </c>
      <c r="P54">
        <v>69.039408095061276</v>
      </c>
      <c r="Q54">
        <v>5.5386078680203044</v>
      </c>
      <c r="R54">
        <v>10.764275076120052</v>
      </c>
      <c r="S54">
        <v>6.6960427972027974</v>
      </c>
      <c r="T54">
        <v>0</v>
      </c>
      <c r="U54">
        <v>242.74153595452111</v>
      </c>
      <c r="V54">
        <v>5.2645272241992886</v>
      </c>
      <c r="W54">
        <v>11.413082505145544</v>
      </c>
      <c r="X54">
        <v>37.465080120941408</v>
      </c>
      <c r="Y54">
        <v>0</v>
      </c>
      <c r="Z54">
        <v>1.6646651999999997</v>
      </c>
      <c r="AA54">
        <v>0</v>
      </c>
      <c r="AB54">
        <v>3.3181035999999993</v>
      </c>
      <c r="AC54">
        <v>2.4581713599999997</v>
      </c>
      <c r="AD54">
        <v>6.9455537999999999</v>
      </c>
      <c r="AE54">
        <v>12.556885224</v>
      </c>
      <c r="AF54">
        <v>0</v>
      </c>
      <c r="AG54">
        <v>0</v>
      </c>
      <c r="AH54">
        <v>20.445729999999998</v>
      </c>
      <c r="AI54">
        <v>0</v>
      </c>
      <c r="AJ54">
        <v>0</v>
      </c>
      <c r="AK54">
        <v>13.053150000000002</v>
      </c>
      <c r="AL54">
        <v>14.755000000000004</v>
      </c>
      <c r="AM54">
        <v>4.021851428571428</v>
      </c>
      <c r="AN54">
        <v>0</v>
      </c>
      <c r="AO54">
        <v>6.1981079999999995</v>
      </c>
      <c r="AP54">
        <v>1.4641829999999998</v>
      </c>
      <c r="AQ54">
        <v>0</v>
      </c>
      <c r="AR54">
        <v>12.61872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21.116081349107574</v>
      </c>
      <c r="BB54">
        <f t="shared" si="0"/>
        <v>609.21470924366031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37.373002943683588</v>
      </c>
      <c r="L55">
        <v>24.159384300874855</v>
      </c>
      <c r="M55">
        <v>0</v>
      </c>
      <c r="N55">
        <v>29.996879379817798</v>
      </c>
      <c r="O55">
        <v>50.378842714608432</v>
      </c>
      <c r="P55">
        <v>69.039408095061276</v>
      </c>
      <c r="Q55">
        <v>5.735333168126842</v>
      </c>
      <c r="R55">
        <v>10.767099999999999</v>
      </c>
      <c r="S55">
        <v>6.7031000000000001</v>
      </c>
      <c r="T55">
        <v>0</v>
      </c>
      <c r="U55">
        <v>242.74153595452111</v>
      </c>
      <c r="V55">
        <v>5.2653999999999996</v>
      </c>
      <c r="W55">
        <v>11.409700000000001</v>
      </c>
      <c r="X55">
        <v>37.465079824156128</v>
      </c>
      <c r="Y55">
        <v>0</v>
      </c>
      <c r="Z55">
        <v>1.6646651999999997</v>
      </c>
      <c r="AA55">
        <v>0</v>
      </c>
      <c r="AB55">
        <v>3.3181035999999993</v>
      </c>
      <c r="AC55">
        <v>2.4581713599999997</v>
      </c>
      <c r="AD55">
        <v>6.9455537999999999</v>
      </c>
      <c r="AE55">
        <v>12.556885224</v>
      </c>
      <c r="AF55">
        <v>0</v>
      </c>
      <c r="AG55">
        <v>0</v>
      </c>
      <c r="AH55">
        <v>20.445729999999998</v>
      </c>
      <c r="AI55">
        <v>0</v>
      </c>
      <c r="AJ55">
        <v>0</v>
      </c>
      <c r="AK55">
        <v>13.053150000000002</v>
      </c>
      <c r="AL55">
        <v>11.804000000000002</v>
      </c>
      <c r="AM55">
        <v>4.021851428571428</v>
      </c>
      <c r="AN55">
        <v>0</v>
      </c>
      <c r="AO55">
        <v>6.1981079999999995</v>
      </c>
      <c r="AP55">
        <v>1.4641829999999998</v>
      </c>
      <c r="AQ55">
        <v>0</v>
      </c>
      <c r="AR55">
        <v>12.61872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21.024060525583074</v>
      </c>
      <c r="BB55">
        <f t="shared" si="0"/>
        <v>606.55982746783832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37.373002943683588</v>
      </c>
      <c r="L56">
        <v>24.159384300874855</v>
      </c>
      <c r="M56">
        <v>0</v>
      </c>
      <c r="N56">
        <v>29.996879379817798</v>
      </c>
      <c r="O56">
        <v>50.378842714608432</v>
      </c>
      <c r="P56">
        <v>69.039408095061276</v>
      </c>
      <c r="Q56">
        <v>5.735333168126842</v>
      </c>
      <c r="R56">
        <v>10.767099999999999</v>
      </c>
      <c r="S56">
        <v>6.7031000000000001</v>
      </c>
      <c r="T56">
        <v>0</v>
      </c>
      <c r="U56">
        <v>242.74153595452111</v>
      </c>
      <c r="V56">
        <v>5.2653999999999996</v>
      </c>
      <c r="W56">
        <v>11.409700000000001</v>
      </c>
      <c r="X56">
        <v>37.465079824156128</v>
      </c>
      <c r="Y56">
        <v>0</v>
      </c>
      <c r="Z56">
        <v>1.6646651999999997</v>
      </c>
      <c r="AA56">
        <v>0</v>
      </c>
      <c r="AB56">
        <v>3.3181035999999993</v>
      </c>
      <c r="AC56">
        <v>2.4581713599999997</v>
      </c>
      <c r="AD56">
        <v>6.9455537999999999</v>
      </c>
      <c r="AE56">
        <v>12.556885224</v>
      </c>
      <c r="AF56">
        <v>0</v>
      </c>
      <c r="AG56">
        <v>0</v>
      </c>
      <c r="AH56">
        <v>20.445729999999998</v>
      </c>
      <c r="AI56">
        <v>0</v>
      </c>
      <c r="AJ56">
        <v>0</v>
      </c>
      <c r="AK56">
        <v>13.053150000000002</v>
      </c>
      <c r="AL56">
        <v>11.804000000000002</v>
      </c>
      <c r="AM56">
        <v>4.021851428571428</v>
      </c>
      <c r="AN56">
        <v>0</v>
      </c>
      <c r="AO56">
        <v>6.1981079999999995</v>
      </c>
      <c r="AP56">
        <v>1.4641829999999998</v>
      </c>
      <c r="AQ56">
        <v>0</v>
      </c>
      <c r="AR56">
        <v>12.61872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21.024060525583074</v>
      </c>
      <c r="BB56">
        <f t="shared" si="0"/>
        <v>606.55982746783832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37.373002943683588</v>
      </c>
      <c r="L57">
        <v>24.997306808768041</v>
      </c>
      <c r="M57">
        <v>0</v>
      </c>
      <c r="N57">
        <v>29.996879379817798</v>
      </c>
      <c r="O57">
        <v>50.378842714608432</v>
      </c>
      <c r="P57">
        <v>69.039408095061276</v>
      </c>
      <c r="Q57">
        <v>5.5378675169491522</v>
      </c>
      <c r="R57">
        <v>10.764275076120052</v>
      </c>
      <c r="S57">
        <v>6.6960427972027974</v>
      </c>
      <c r="T57">
        <v>0</v>
      </c>
      <c r="U57">
        <v>242.74153595452111</v>
      </c>
      <c r="V57">
        <v>5.2645272241992886</v>
      </c>
      <c r="W57">
        <v>11.513170370370373</v>
      </c>
      <c r="X57">
        <v>37.474585799174136</v>
      </c>
      <c r="Y57">
        <v>0</v>
      </c>
      <c r="Z57">
        <v>1.6646651999999997</v>
      </c>
      <c r="AA57">
        <v>0</v>
      </c>
      <c r="AB57">
        <v>3.3181035999999993</v>
      </c>
      <c r="AC57">
        <v>2.4581713599999997</v>
      </c>
      <c r="AD57">
        <v>6.9455537999999999</v>
      </c>
      <c r="AE57">
        <v>12.556885224</v>
      </c>
      <c r="AF57">
        <v>0</v>
      </c>
      <c r="AG57">
        <v>0</v>
      </c>
      <c r="AH57">
        <v>20.445729999999998</v>
      </c>
      <c r="AI57">
        <v>0</v>
      </c>
      <c r="AJ57">
        <v>0</v>
      </c>
      <c r="AK57">
        <v>13.053150000000002</v>
      </c>
      <c r="AL57">
        <v>11.804000000000002</v>
      </c>
      <c r="AM57">
        <v>4.021851428571428</v>
      </c>
      <c r="AN57">
        <v>0</v>
      </c>
      <c r="AO57">
        <v>6.1981079999999995</v>
      </c>
      <c r="AP57">
        <v>3.2212025999999998</v>
      </c>
      <c r="AQ57">
        <v>0</v>
      </c>
      <c r="AR57">
        <v>12.61872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21.10780017849871</v>
      </c>
      <c r="BB57">
        <f t="shared" si="0"/>
        <v>608.97578571454869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37.373002943683588</v>
      </c>
      <c r="L58">
        <v>24.997306808768041</v>
      </c>
      <c r="M58">
        <v>0</v>
      </c>
      <c r="N58">
        <v>29.996879379817798</v>
      </c>
      <c r="O58">
        <v>50.378842714608432</v>
      </c>
      <c r="P58">
        <v>69.039408095061276</v>
      </c>
      <c r="Q58">
        <v>5.5386078680203044</v>
      </c>
      <c r="R58">
        <v>10.764275076120052</v>
      </c>
      <c r="S58">
        <v>6.6960427972027974</v>
      </c>
      <c r="T58">
        <v>0</v>
      </c>
      <c r="U58">
        <v>242.74153595452111</v>
      </c>
      <c r="V58">
        <v>5.2645272241992886</v>
      </c>
      <c r="W58">
        <v>11.47038054128126</v>
      </c>
      <c r="X58">
        <v>37.469584248967934</v>
      </c>
      <c r="Y58">
        <v>0</v>
      </c>
      <c r="Z58">
        <v>1.6646651999999997</v>
      </c>
      <c r="AA58">
        <v>0</v>
      </c>
      <c r="AB58">
        <v>3.3181035999999993</v>
      </c>
      <c r="AC58">
        <v>2.4581713599999997</v>
      </c>
      <c r="AD58">
        <v>6.9455537999999999</v>
      </c>
      <c r="AE58">
        <v>12.556885224</v>
      </c>
      <c r="AF58">
        <v>0</v>
      </c>
      <c r="AG58">
        <v>0</v>
      </c>
      <c r="AH58">
        <v>20.445729999999998</v>
      </c>
      <c r="AI58">
        <v>0</v>
      </c>
      <c r="AJ58">
        <v>0</v>
      </c>
      <c r="AK58">
        <v>13.053150000000002</v>
      </c>
      <c r="AL58">
        <v>11.804000000000002</v>
      </c>
      <c r="AM58">
        <v>4.021851428571428</v>
      </c>
      <c r="AN58">
        <v>0</v>
      </c>
      <c r="AO58">
        <v>6.1981079999999995</v>
      </c>
      <c r="AP58">
        <v>3.2212025999999998</v>
      </c>
      <c r="AQ58">
        <v>0</v>
      </c>
      <c r="AR58">
        <v>12.61872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21.106223808678262</v>
      </c>
      <c r="BB58">
        <f t="shared" si="0"/>
        <v>608.930311056145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37.373002943683588</v>
      </c>
      <c r="L59">
        <v>63.620565396337362</v>
      </c>
      <c r="M59">
        <v>0</v>
      </c>
      <c r="N59">
        <v>29.996879379817798</v>
      </c>
      <c r="O59">
        <v>50.378842714608432</v>
      </c>
      <c r="P59">
        <v>69.039408095061276</v>
      </c>
      <c r="Q59">
        <v>5.5386078680203044</v>
      </c>
      <c r="R59">
        <v>10.764275076120052</v>
      </c>
      <c r="S59">
        <v>6.6960427972027974</v>
      </c>
      <c r="T59">
        <v>0</v>
      </c>
      <c r="U59">
        <v>242.74153595452111</v>
      </c>
      <c r="V59">
        <v>5.2645272241992886</v>
      </c>
      <c r="W59">
        <v>11.47038054128126</v>
      </c>
      <c r="X59">
        <v>37.469584248967934</v>
      </c>
      <c r="Y59">
        <v>0</v>
      </c>
      <c r="Z59">
        <v>1.6646651999999997</v>
      </c>
      <c r="AA59">
        <v>0</v>
      </c>
      <c r="AB59">
        <v>3.3181035999999993</v>
      </c>
      <c r="AC59">
        <v>2.4581713599999997</v>
      </c>
      <c r="AD59">
        <v>6.9455537999999999</v>
      </c>
      <c r="AE59">
        <v>12.556885224</v>
      </c>
      <c r="AF59">
        <v>0</v>
      </c>
      <c r="AG59">
        <v>0</v>
      </c>
      <c r="AH59">
        <v>20.445729999999998</v>
      </c>
      <c r="AI59">
        <v>0</v>
      </c>
      <c r="AJ59">
        <v>0</v>
      </c>
      <c r="AK59">
        <v>13.053150000000002</v>
      </c>
      <c r="AL59">
        <v>11.804000000000002</v>
      </c>
      <c r="AM59">
        <v>4.021851428571428</v>
      </c>
      <c r="AN59">
        <v>0</v>
      </c>
      <c r="AO59">
        <v>6.1981079999999995</v>
      </c>
      <c r="AP59">
        <v>1.4641829999999998</v>
      </c>
      <c r="AQ59">
        <v>0</v>
      </c>
      <c r="AR59">
        <v>12.61872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22.34124279678187</v>
      </c>
      <c r="BB59">
        <f t="shared" si="0"/>
        <v>644.56153105561077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37.373002943683588</v>
      </c>
      <c r="L60">
        <v>63.620565396337362</v>
      </c>
      <c r="M60">
        <v>0</v>
      </c>
      <c r="N60">
        <v>29.996879379817798</v>
      </c>
      <c r="O60">
        <v>50.378842714608432</v>
      </c>
      <c r="P60">
        <v>69.039408095061276</v>
      </c>
      <c r="Q60">
        <v>5.5386078680203044</v>
      </c>
      <c r="R60">
        <v>10.764275076120052</v>
      </c>
      <c r="S60">
        <v>6.6960427972027974</v>
      </c>
      <c r="T60">
        <v>0</v>
      </c>
      <c r="U60">
        <v>242.74153595452111</v>
      </c>
      <c r="V60">
        <v>5.2645272241992886</v>
      </c>
      <c r="W60">
        <v>11.513170370370373</v>
      </c>
      <c r="X60">
        <v>37.470576660808433</v>
      </c>
      <c r="Y60">
        <v>0</v>
      </c>
      <c r="Z60">
        <v>1.6646651999999997</v>
      </c>
      <c r="AA60">
        <v>0</v>
      </c>
      <c r="AB60">
        <v>3.3181035999999993</v>
      </c>
      <c r="AC60">
        <v>2.4581713599999997</v>
      </c>
      <c r="AD60">
        <v>6.9455537999999999</v>
      </c>
      <c r="AE60">
        <v>12.556885224</v>
      </c>
      <c r="AF60">
        <v>0</v>
      </c>
      <c r="AG60">
        <v>0</v>
      </c>
      <c r="AH60">
        <v>20.445729999999998</v>
      </c>
      <c r="AI60">
        <v>0</v>
      </c>
      <c r="AJ60">
        <v>0</v>
      </c>
      <c r="AK60">
        <v>13.053150000000002</v>
      </c>
      <c r="AL60">
        <v>11.804000000000002</v>
      </c>
      <c r="AM60">
        <v>4.021851428571428</v>
      </c>
      <c r="AN60">
        <v>0</v>
      </c>
      <c r="AO60">
        <v>6.1981079999999995</v>
      </c>
      <c r="AP60">
        <v>1.4641829999999998</v>
      </c>
      <c r="AQ60">
        <v>0</v>
      </c>
      <c r="AR60">
        <v>12.61872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22.342709525430728</v>
      </c>
      <c r="BB60">
        <f t="shared" si="0"/>
        <v>644.60384656789154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37.373002943683588</v>
      </c>
      <c r="L61">
        <v>63.620565396337362</v>
      </c>
      <c r="M61">
        <v>0</v>
      </c>
      <c r="N61">
        <v>29.996879379817798</v>
      </c>
      <c r="O61">
        <v>50.378842714608432</v>
      </c>
      <c r="P61">
        <v>69.039408095061276</v>
      </c>
      <c r="Q61">
        <v>5.5386078680203044</v>
      </c>
      <c r="R61">
        <v>10.764275076120052</v>
      </c>
      <c r="S61">
        <v>6.6960427972027974</v>
      </c>
      <c r="T61">
        <v>0</v>
      </c>
      <c r="U61">
        <v>242.74153595452111</v>
      </c>
      <c r="V61">
        <v>5.2645272241992886</v>
      </c>
      <c r="W61">
        <v>11.160549737932659</v>
      </c>
      <c r="X61">
        <v>37.465080071274222</v>
      </c>
      <c r="Y61">
        <v>0</v>
      </c>
      <c r="Z61">
        <v>1.6646651999999997</v>
      </c>
      <c r="AA61">
        <v>0</v>
      </c>
      <c r="AB61">
        <v>3.3181035999999993</v>
      </c>
      <c r="AC61">
        <v>2.4581713599999997</v>
      </c>
      <c r="AD61">
        <v>6.9455537999999999</v>
      </c>
      <c r="AE61">
        <v>12.556885224</v>
      </c>
      <c r="AF61">
        <v>0</v>
      </c>
      <c r="AG61">
        <v>0</v>
      </c>
      <c r="AH61">
        <v>20.445729999999998</v>
      </c>
      <c r="AI61">
        <v>0</v>
      </c>
      <c r="AJ61">
        <v>0</v>
      </c>
      <c r="AK61">
        <v>13.053150000000002</v>
      </c>
      <c r="AL61">
        <v>11.804000000000002</v>
      </c>
      <c r="AM61">
        <v>4.021851428571428</v>
      </c>
      <c r="AN61">
        <v>0</v>
      </c>
      <c r="AO61">
        <v>5.5260239999999996</v>
      </c>
      <c r="AP61">
        <v>1.4641829999999998</v>
      </c>
      <c r="AQ61">
        <v>0</v>
      </c>
      <c r="AR61">
        <v>12.61872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22.308197840451058</v>
      </c>
      <c r="BB61">
        <f t="shared" si="0"/>
        <v>643.60815703089918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37.373002943683588</v>
      </c>
      <c r="L62">
        <v>63.621392624190491</v>
      </c>
      <c r="M62">
        <v>0</v>
      </c>
      <c r="N62">
        <v>29.996879379817798</v>
      </c>
      <c r="O62">
        <v>50.378842714608432</v>
      </c>
      <c r="P62">
        <v>69.039408095061276</v>
      </c>
      <c r="Q62">
        <v>5.5378083491461103</v>
      </c>
      <c r="R62">
        <v>10.768202562225474</v>
      </c>
      <c r="S62">
        <v>6.7035612700901606</v>
      </c>
      <c r="T62">
        <v>0</v>
      </c>
      <c r="U62">
        <v>242.74153595452111</v>
      </c>
      <c r="V62">
        <v>5.2645272241992886</v>
      </c>
      <c r="W62">
        <v>11.786028572702943</v>
      </c>
      <c r="X62">
        <v>37.465080071274222</v>
      </c>
      <c r="Y62">
        <v>0</v>
      </c>
      <c r="Z62">
        <v>1.6646651999999997</v>
      </c>
      <c r="AA62">
        <v>0</v>
      </c>
      <c r="AB62">
        <v>3.3181035999999993</v>
      </c>
      <c r="AC62">
        <v>2.4581713599999997</v>
      </c>
      <c r="AD62">
        <v>6.9455537999999999</v>
      </c>
      <c r="AE62">
        <v>12.556885224</v>
      </c>
      <c r="AF62">
        <v>0</v>
      </c>
      <c r="AG62">
        <v>0</v>
      </c>
      <c r="AH62">
        <v>20.445729999999998</v>
      </c>
      <c r="AI62">
        <v>0</v>
      </c>
      <c r="AJ62">
        <v>0</v>
      </c>
      <c r="AK62">
        <v>13.053150000000002</v>
      </c>
      <c r="AL62">
        <v>11.804000000000002</v>
      </c>
      <c r="AM62">
        <v>4.021851428571428</v>
      </c>
      <c r="AN62">
        <v>0</v>
      </c>
      <c r="AO62">
        <v>5.5260239999999996</v>
      </c>
      <c r="AP62">
        <v>1.4641829999999998</v>
      </c>
      <c r="AQ62">
        <v>0</v>
      </c>
      <c r="AR62">
        <v>12.61872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22.329535682272539</v>
      </c>
      <c r="BB62">
        <f t="shared" si="0"/>
        <v>644.22377169181959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37.373002943683588</v>
      </c>
      <c r="L63">
        <v>63.620253294892919</v>
      </c>
      <c r="M63">
        <v>0</v>
      </c>
      <c r="N63">
        <v>29.996879379817798</v>
      </c>
      <c r="O63">
        <v>50.378842714608432</v>
      </c>
      <c r="P63">
        <v>69.039408095061276</v>
      </c>
      <c r="Q63">
        <v>5.5378083491461103</v>
      </c>
      <c r="R63">
        <v>10.768202562225474</v>
      </c>
      <c r="S63">
        <v>6.7035612700901606</v>
      </c>
      <c r="T63">
        <v>0</v>
      </c>
      <c r="U63">
        <v>242.74153595452111</v>
      </c>
      <c r="V63">
        <v>4.4708251428571435</v>
      </c>
      <c r="W63">
        <v>11.786028572702943</v>
      </c>
      <c r="X63">
        <v>37.465080071274222</v>
      </c>
      <c r="Y63">
        <v>0</v>
      </c>
      <c r="Z63">
        <v>1.6646651999999997</v>
      </c>
      <c r="AA63">
        <v>3.5516820000000004</v>
      </c>
      <c r="AB63">
        <v>3.3181035999999993</v>
      </c>
      <c r="AC63">
        <v>2.4581713599999997</v>
      </c>
      <c r="AD63">
        <v>6.9455537999999999</v>
      </c>
      <c r="AE63">
        <v>12.556885224</v>
      </c>
      <c r="AF63">
        <v>0</v>
      </c>
      <c r="AG63">
        <v>0</v>
      </c>
      <c r="AH63">
        <v>20.445729999999998</v>
      </c>
      <c r="AI63">
        <v>0</v>
      </c>
      <c r="AJ63">
        <v>0</v>
      </c>
      <c r="AK63">
        <v>13.053150000000002</v>
      </c>
      <c r="AL63">
        <v>11.804000000000002</v>
      </c>
      <c r="AM63">
        <v>4.021851428571428</v>
      </c>
      <c r="AN63">
        <v>0</v>
      </c>
      <c r="AO63">
        <v>5.5260239999999996</v>
      </c>
      <c r="AP63">
        <v>1.4641829999999998</v>
      </c>
      <c r="AQ63">
        <v>0</v>
      </c>
      <c r="AR63">
        <v>12.61872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22.421889702013029</v>
      </c>
      <c r="BB63">
        <f t="shared" si="0"/>
        <v>646.88825826143955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37.373002943683588</v>
      </c>
      <c r="L64">
        <v>63.620253294892919</v>
      </c>
      <c r="M64">
        <v>0</v>
      </c>
      <c r="N64">
        <v>29.996879379817798</v>
      </c>
      <c r="O64">
        <v>50.378842714608432</v>
      </c>
      <c r="P64">
        <v>69.039408095061276</v>
      </c>
      <c r="Q64">
        <v>5.5378083491461103</v>
      </c>
      <c r="R64">
        <v>10.768202562225474</v>
      </c>
      <c r="S64">
        <v>6.7035612700901606</v>
      </c>
      <c r="T64">
        <v>0</v>
      </c>
      <c r="U64">
        <v>242.74153595452111</v>
      </c>
      <c r="V64">
        <v>5.2652544910179637</v>
      </c>
      <c r="W64">
        <v>11.786028572702943</v>
      </c>
      <c r="X64">
        <v>37.465080071274222</v>
      </c>
      <c r="Y64">
        <v>0</v>
      </c>
      <c r="Z64">
        <v>1.6646651999999997</v>
      </c>
      <c r="AA64">
        <v>3.5516820000000004</v>
      </c>
      <c r="AB64">
        <v>3.3181035999999993</v>
      </c>
      <c r="AC64">
        <v>2.4581713599999997</v>
      </c>
      <c r="AD64">
        <v>6.9455537999999999</v>
      </c>
      <c r="AE64">
        <v>12.556885224</v>
      </c>
      <c r="AF64">
        <v>0</v>
      </c>
      <c r="AG64">
        <v>0</v>
      </c>
      <c r="AH64">
        <v>20.445729999999998</v>
      </c>
      <c r="AI64">
        <v>0</v>
      </c>
      <c r="AJ64">
        <v>0</v>
      </c>
      <c r="AK64">
        <v>13.053150000000002</v>
      </c>
      <c r="AL64">
        <v>11.804000000000002</v>
      </c>
      <c r="AM64">
        <v>4.021851428571428</v>
      </c>
      <c r="AN64">
        <v>0</v>
      </c>
      <c r="AO64">
        <v>5.5260239999999996</v>
      </c>
      <c r="AP64">
        <v>1.4641829999999998</v>
      </c>
      <c r="AQ64">
        <v>0</v>
      </c>
      <c r="AR64">
        <v>12.61872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22.448503029049437</v>
      </c>
      <c r="BB64">
        <f t="shared" si="0"/>
        <v>647.65607428256385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37.373002943683588</v>
      </c>
      <c r="L65">
        <v>63.620253294892919</v>
      </c>
      <c r="M65">
        <v>0</v>
      </c>
      <c r="N65">
        <v>29.996879379817798</v>
      </c>
      <c r="O65">
        <v>50.378842714608432</v>
      </c>
      <c r="P65">
        <v>69.039408095061276</v>
      </c>
      <c r="Q65">
        <v>5.5378083491461103</v>
      </c>
      <c r="R65">
        <v>10.768202562225474</v>
      </c>
      <c r="S65">
        <v>6.7035612700901606</v>
      </c>
      <c r="T65">
        <v>0</v>
      </c>
      <c r="U65">
        <v>242.74153595452111</v>
      </c>
      <c r="V65">
        <v>5.2652544910179637</v>
      </c>
      <c r="W65">
        <v>11.786028572702943</v>
      </c>
      <c r="X65">
        <v>37.465080071274222</v>
      </c>
      <c r="Y65">
        <v>0</v>
      </c>
      <c r="Z65">
        <v>1.6646651999999997</v>
      </c>
      <c r="AA65">
        <v>3.5516820000000004</v>
      </c>
      <c r="AB65">
        <v>3.3181035999999993</v>
      </c>
      <c r="AC65">
        <v>2.4581713599999997</v>
      </c>
      <c r="AD65">
        <v>6.9455537999999999</v>
      </c>
      <c r="AE65">
        <v>12.556885224</v>
      </c>
      <c r="AF65">
        <v>0</v>
      </c>
      <c r="AG65">
        <v>0</v>
      </c>
      <c r="AH65">
        <v>20.445729999999998</v>
      </c>
      <c r="AI65">
        <v>0</v>
      </c>
      <c r="AJ65">
        <v>0</v>
      </c>
      <c r="AK65">
        <v>13.053150000000002</v>
      </c>
      <c r="AL65">
        <v>8.8530000000000015</v>
      </c>
      <c r="AM65">
        <v>4.021851428571428</v>
      </c>
      <c r="AN65">
        <v>0</v>
      </c>
      <c r="AO65">
        <v>5.5260239999999996</v>
      </c>
      <c r="AP65">
        <v>1.4641829999999998</v>
      </c>
      <c r="AQ65">
        <v>0</v>
      </c>
      <c r="AR65">
        <v>12.61872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22.349644529049435</v>
      </c>
      <c r="BB65">
        <f t="shared" si="0"/>
        <v>644.80393278256383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37.373002943683588</v>
      </c>
      <c r="L66">
        <v>63.620253294892919</v>
      </c>
      <c r="M66">
        <v>0</v>
      </c>
      <c r="N66">
        <v>29.996879379817798</v>
      </c>
      <c r="O66">
        <v>50.378842714608432</v>
      </c>
      <c r="P66">
        <v>69.039408095061276</v>
      </c>
      <c r="Q66">
        <v>5.5378083491461103</v>
      </c>
      <c r="R66">
        <v>10.768202562225474</v>
      </c>
      <c r="S66">
        <v>6.7035612700901606</v>
      </c>
      <c r="T66">
        <v>0</v>
      </c>
      <c r="U66">
        <v>242.74153595452111</v>
      </c>
      <c r="V66">
        <v>5.2652544910179637</v>
      </c>
      <c r="W66">
        <v>11.786028572702943</v>
      </c>
      <c r="X66">
        <v>37.465080071274222</v>
      </c>
      <c r="Y66">
        <v>0</v>
      </c>
      <c r="Z66">
        <v>1.6646651999999997</v>
      </c>
      <c r="AA66">
        <v>3.5516820000000004</v>
      </c>
      <c r="AB66">
        <v>3.3181035999999993</v>
      </c>
      <c r="AC66">
        <v>2.4581713599999997</v>
      </c>
      <c r="AD66">
        <v>2.3151846000000003</v>
      </c>
      <c r="AE66">
        <v>12.556885224</v>
      </c>
      <c r="AF66">
        <v>0</v>
      </c>
      <c r="AG66">
        <v>0</v>
      </c>
      <c r="AH66">
        <v>20.445729999999998</v>
      </c>
      <c r="AI66">
        <v>0</v>
      </c>
      <c r="AJ66">
        <v>0</v>
      </c>
      <c r="AK66">
        <v>13.053150000000002</v>
      </c>
      <c r="AL66">
        <v>8.8530000000000015</v>
      </c>
      <c r="AM66">
        <v>4.021851428571428</v>
      </c>
      <c r="AN66">
        <v>0</v>
      </c>
      <c r="AO66">
        <v>5.5260239999999996</v>
      </c>
      <c r="AP66">
        <v>1.4641829999999998</v>
      </c>
      <c r="AQ66">
        <v>0</v>
      </c>
      <c r="AR66">
        <v>12.61872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22.194527237049435</v>
      </c>
      <c r="BB66">
        <f t="shared" si="0"/>
        <v>640.32868087456382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82.524643054388306</v>
      </c>
      <c r="L67">
        <v>63.620253294892919</v>
      </c>
      <c r="M67">
        <v>0</v>
      </c>
      <c r="N67">
        <v>29.996879379817798</v>
      </c>
      <c r="O67">
        <v>50.378842714608432</v>
      </c>
      <c r="P67">
        <v>69.039408095061276</v>
      </c>
      <c r="Q67">
        <v>5.5378083491461103</v>
      </c>
      <c r="R67">
        <v>10.768202562225474</v>
      </c>
      <c r="S67">
        <v>6.7035612700901606</v>
      </c>
      <c r="T67">
        <v>0</v>
      </c>
      <c r="U67">
        <v>242.74153595452111</v>
      </c>
      <c r="V67">
        <v>5.2652544910179637</v>
      </c>
      <c r="W67">
        <v>11.786028572702943</v>
      </c>
      <c r="X67">
        <v>37.465080071274222</v>
      </c>
      <c r="Y67">
        <v>0</v>
      </c>
      <c r="Z67">
        <v>1.6646651999999997</v>
      </c>
      <c r="AA67">
        <v>3.5516820000000004</v>
      </c>
      <c r="AB67">
        <v>3.3181035999999993</v>
      </c>
      <c r="AC67">
        <v>2.4581713599999997</v>
      </c>
      <c r="AD67">
        <v>2.3151846000000003</v>
      </c>
      <c r="AE67">
        <v>12.556885224</v>
      </c>
      <c r="AF67">
        <v>0</v>
      </c>
      <c r="AG67">
        <v>0</v>
      </c>
      <c r="AH67">
        <v>20.445729999999998</v>
      </c>
      <c r="AI67">
        <v>0</v>
      </c>
      <c r="AJ67">
        <v>0</v>
      </c>
      <c r="AK67">
        <v>13.053150000000002</v>
      </c>
      <c r="AL67">
        <v>8.8530000000000015</v>
      </c>
      <c r="AM67">
        <v>4.021851428571428</v>
      </c>
      <c r="AN67">
        <v>0</v>
      </c>
      <c r="AO67">
        <v>5.5260239999999996</v>
      </c>
      <c r="AP67">
        <v>3.2212025999999998</v>
      </c>
      <c r="AQ67">
        <v>0</v>
      </c>
      <c r="AR67">
        <v>12.61872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23.765967285259951</v>
      </c>
      <c r="BB67">
        <f t="shared" si="0"/>
        <v>685.66590053705795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82.525400367688448</v>
      </c>
      <c r="L68">
        <v>63.620253294892919</v>
      </c>
      <c r="M68">
        <v>0</v>
      </c>
      <c r="N68">
        <v>29.996879379817798</v>
      </c>
      <c r="O68">
        <v>50.378842714608432</v>
      </c>
      <c r="P68">
        <v>69.039408095061276</v>
      </c>
      <c r="Q68">
        <v>5.5378083491461103</v>
      </c>
      <c r="R68">
        <v>10.768202562225474</v>
      </c>
      <c r="S68">
        <v>6.7035612700901606</v>
      </c>
      <c r="T68">
        <v>0</v>
      </c>
      <c r="U68">
        <v>242.74153595452111</v>
      </c>
      <c r="V68">
        <v>5.2652544910179637</v>
      </c>
      <c r="W68">
        <v>11.786028572702943</v>
      </c>
      <c r="X68">
        <v>37.465080071274222</v>
      </c>
      <c r="Y68">
        <v>0</v>
      </c>
      <c r="Z68">
        <v>1.6646651999999997</v>
      </c>
      <c r="AA68">
        <v>3.5516820000000004</v>
      </c>
      <c r="AB68">
        <v>3.3181035999999993</v>
      </c>
      <c r="AC68">
        <v>2.4581713599999997</v>
      </c>
      <c r="AD68">
        <v>2.3151846000000003</v>
      </c>
      <c r="AE68">
        <v>12.556885224</v>
      </c>
      <c r="AF68">
        <v>0</v>
      </c>
      <c r="AG68">
        <v>0</v>
      </c>
      <c r="AH68">
        <v>20.445729999999998</v>
      </c>
      <c r="AI68">
        <v>0</v>
      </c>
      <c r="AJ68">
        <v>0</v>
      </c>
      <c r="AK68">
        <v>13.053150000000002</v>
      </c>
      <c r="AL68">
        <v>8.8530000000000015</v>
      </c>
      <c r="AM68">
        <v>4.021851428571428</v>
      </c>
      <c r="AN68">
        <v>0</v>
      </c>
      <c r="AO68">
        <v>5.5260239999999996</v>
      </c>
      <c r="AP68">
        <v>3.2212025999999998</v>
      </c>
      <c r="AQ68">
        <v>0</v>
      </c>
      <c r="AR68">
        <v>12.61872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23.765992665231824</v>
      </c>
      <c r="BB68">
        <f t="shared" ref="BB68:BB99" si="1">SUM(B68:AZ68)-BA68</f>
        <v>685.66663247038628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82.519012605042008</v>
      </c>
      <c r="L69">
        <v>63.620253294892919</v>
      </c>
      <c r="M69">
        <v>0</v>
      </c>
      <c r="N69">
        <v>29.996879379817798</v>
      </c>
      <c r="O69">
        <v>50.378842714608432</v>
      </c>
      <c r="P69">
        <v>65.977937747726742</v>
      </c>
      <c r="Q69">
        <v>5.5378083491461103</v>
      </c>
      <c r="R69">
        <v>10.768202562225474</v>
      </c>
      <c r="S69">
        <v>6.7035612700901606</v>
      </c>
      <c r="T69">
        <v>0</v>
      </c>
      <c r="U69">
        <v>242.74153595452111</v>
      </c>
      <c r="V69">
        <v>5.2652544910179637</v>
      </c>
      <c r="W69">
        <v>11.786028572702943</v>
      </c>
      <c r="X69">
        <v>37.465080071274222</v>
      </c>
      <c r="Y69">
        <v>0</v>
      </c>
      <c r="Z69">
        <v>1.6646651999999997</v>
      </c>
      <c r="AA69">
        <v>3.5516820000000004</v>
      </c>
      <c r="AB69">
        <v>3.3181035999999993</v>
      </c>
      <c r="AC69">
        <v>2.4581713599999997</v>
      </c>
      <c r="AD69">
        <v>2.3151846000000003</v>
      </c>
      <c r="AE69">
        <v>12.556885224</v>
      </c>
      <c r="AF69">
        <v>0</v>
      </c>
      <c r="AG69">
        <v>0</v>
      </c>
      <c r="AH69">
        <v>20.445729999999998</v>
      </c>
      <c r="AI69">
        <v>0</v>
      </c>
      <c r="AJ69">
        <v>0</v>
      </c>
      <c r="AK69">
        <v>13.053150000000002</v>
      </c>
      <c r="AL69">
        <v>8.8530000000000015</v>
      </c>
      <c r="AM69">
        <v>4.021851428571428</v>
      </c>
      <c r="AN69">
        <v>0</v>
      </c>
      <c r="AO69">
        <v>5.5260239999999996</v>
      </c>
      <c r="AP69">
        <v>1.3014959999999998</v>
      </c>
      <c r="AQ69">
        <v>0</v>
      </c>
      <c r="AR69">
        <v>12.61872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23.690480281212945</v>
      </c>
      <c r="BB69">
        <f t="shared" si="1"/>
        <v>683.48802654442432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82.519305369127522</v>
      </c>
      <c r="L70">
        <v>63.620253294892919</v>
      </c>
      <c r="M70">
        <v>0</v>
      </c>
      <c r="N70">
        <v>29.996879379817798</v>
      </c>
      <c r="O70">
        <v>50.378842714608432</v>
      </c>
      <c r="P70">
        <v>65.977937747726742</v>
      </c>
      <c r="Q70">
        <v>5.5378083491461103</v>
      </c>
      <c r="R70">
        <v>10.768202562225474</v>
      </c>
      <c r="S70">
        <v>6.7035612700901606</v>
      </c>
      <c r="T70">
        <v>0</v>
      </c>
      <c r="U70">
        <v>242.74153595452111</v>
      </c>
      <c r="V70">
        <v>5.2652544910179637</v>
      </c>
      <c r="W70">
        <v>11.786028572702943</v>
      </c>
      <c r="X70">
        <v>37.465080071274222</v>
      </c>
      <c r="Y70">
        <v>0</v>
      </c>
      <c r="Z70">
        <v>1.6646651999999997</v>
      </c>
      <c r="AA70">
        <v>3.5516820000000004</v>
      </c>
      <c r="AB70">
        <v>3.3181035999999993</v>
      </c>
      <c r="AC70">
        <v>2.4581713599999997</v>
      </c>
      <c r="AD70">
        <v>2.3151846000000003</v>
      </c>
      <c r="AE70">
        <v>12.556885224</v>
      </c>
      <c r="AF70">
        <v>0</v>
      </c>
      <c r="AG70">
        <v>0</v>
      </c>
      <c r="AH70">
        <v>20.445729999999998</v>
      </c>
      <c r="AI70">
        <v>0</v>
      </c>
      <c r="AJ70">
        <v>0</v>
      </c>
      <c r="AK70">
        <v>13.053150000000002</v>
      </c>
      <c r="AL70">
        <v>8.8530000000000015</v>
      </c>
      <c r="AM70">
        <v>4.021851428571428</v>
      </c>
      <c r="AN70">
        <v>0</v>
      </c>
      <c r="AO70">
        <v>5.5260239999999996</v>
      </c>
      <c r="AP70">
        <v>1.3014959999999998</v>
      </c>
      <c r="AQ70">
        <v>0</v>
      </c>
      <c r="AR70">
        <v>12.61872</v>
      </c>
      <c r="AS70">
        <v>5.4668928000000001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23.782060399987095</v>
      </c>
      <c r="BB70">
        <f t="shared" si="1"/>
        <v>686.13018558973556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82.524304610951006</v>
      </c>
      <c r="L71">
        <v>63.620253294892919</v>
      </c>
      <c r="M71">
        <v>0</v>
      </c>
      <c r="N71">
        <v>29.996879379817798</v>
      </c>
      <c r="O71">
        <v>50.378842714608432</v>
      </c>
      <c r="P71">
        <v>65.977937747726742</v>
      </c>
      <c r="Q71">
        <v>5.5378083491461103</v>
      </c>
      <c r="R71">
        <v>10.768202562225474</v>
      </c>
      <c r="S71">
        <v>6.7035612700901606</v>
      </c>
      <c r="T71">
        <v>0</v>
      </c>
      <c r="U71">
        <v>242.74153595452111</v>
      </c>
      <c r="V71">
        <v>5.2652544910179637</v>
      </c>
      <c r="W71">
        <v>11.786028572702943</v>
      </c>
      <c r="X71">
        <v>37.465080071274222</v>
      </c>
      <c r="Y71">
        <v>0</v>
      </c>
      <c r="Z71">
        <v>1.6646651999999997</v>
      </c>
      <c r="AA71">
        <v>7.1234300000000008</v>
      </c>
      <c r="AB71">
        <v>3.3181035999999993</v>
      </c>
      <c r="AC71">
        <v>2.4581713599999997</v>
      </c>
      <c r="AD71">
        <v>2.3151846000000003</v>
      </c>
      <c r="AE71">
        <v>12.556885224</v>
      </c>
      <c r="AF71">
        <v>0</v>
      </c>
      <c r="AG71">
        <v>0</v>
      </c>
      <c r="AH71">
        <v>20.445729999999998</v>
      </c>
      <c r="AI71">
        <v>0</v>
      </c>
      <c r="AJ71">
        <v>0</v>
      </c>
      <c r="AK71">
        <v>13.053150000000002</v>
      </c>
      <c r="AL71">
        <v>8.8530000000000015</v>
      </c>
      <c r="AM71">
        <v>4.021851428571428</v>
      </c>
      <c r="AN71">
        <v>0</v>
      </c>
      <c r="AO71">
        <v>5.5260239999999996</v>
      </c>
      <c r="AP71">
        <v>1.3014959999999998</v>
      </c>
      <c r="AQ71">
        <v>0</v>
      </c>
      <c r="AR71">
        <v>12.61872</v>
      </c>
      <c r="AS71">
        <v>7.5169775999999997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23.970559441836507</v>
      </c>
      <c r="BB71">
        <f t="shared" si="1"/>
        <v>691.56851858970958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82.52544516481268</v>
      </c>
      <c r="L72">
        <v>63.620253294892919</v>
      </c>
      <c r="M72">
        <v>0</v>
      </c>
      <c r="N72">
        <v>29.996879379817798</v>
      </c>
      <c r="O72">
        <v>50.378842714608432</v>
      </c>
      <c r="P72">
        <v>65.977937747726742</v>
      </c>
      <c r="Q72">
        <v>5.5378083491461103</v>
      </c>
      <c r="R72">
        <v>10.768202562225474</v>
      </c>
      <c r="S72">
        <v>6.7035612700901606</v>
      </c>
      <c r="T72">
        <v>0</v>
      </c>
      <c r="U72">
        <v>242.74153595452111</v>
      </c>
      <c r="V72">
        <v>5.2652544910179637</v>
      </c>
      <c r="W72">
        <v>11.786028572702943</v>
      </c>
      <c r="X72">
        <v>37.465080071274222</v>
      </c>
      <c r="Y72">
        <v>0</v>
      </c>
      <c r="Z72">
        <v>1.6646651999999997</v>
      </c>
      <c r="AA72">
        <v>7.1234300000000008</v>
      </c>
      <c r="AB72">
        <v>3.3181035999999993</v>
      </c>
      <c r="AC72">
        <v>2.4581713599999997</v>
      </c>
      <c r="AD72">
        <v>2.3151846000000003</v>
      </c>
      <c r="AE72">
        <v>12.556885224</v>
      </c>
      <c r="AF72">
        <v>0</v>
      </c>
      <c r="AG72">
        <v>0</v>
      </c>
      <c r="AH72">
        <v>20.445729999999998</v>
      </c>
      <c r="AI72">
        <v>0</v>
      </c>
      <c r="AJ72">
        <v>0</v>
      </c>
      <c r="AK72">
        <v>13.053150000000002</v>
      </c>
      <c r="AL72">
        <v>8.8530000000000015</v>
      </c>
      <c r="AM72">
        <v>4.021851428571428</v>
      </c>
      <c r="AN72">
        <v>0</v>
      </c>
      <c r="AO72">
        <v>5.5260239999999996</v>
      </c>
      <c r="AP72">
        <v>1.3014959999999998</v>
      </c>
      <c r="AQ72">
        <v>0</v>
      </c>
      <c r="AR72">
        <v>12.61872</v>
      </c>
      <c r="AS72">
        <v>7.5169775999999997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23.970597642812287</v>
      </c>
      <c r="BB72">
        <f t="shared" si="1"/>
        <v>691.56962094259552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82.524852495447391</v>
      </c>
      <c r="L73">
        <v>63.620253294892919</v>
      </c>
      <c r="M73">
        <v>0</v>
      </c>
      <c r="N73">
        <v>29.996879379817798</v>
      </c>
      <c r="O73">
        <v>50.378842714608432</v>
      </c>
      <c r="P73">
        <v>65.977937747726742</v>
      </c>
      <c r="Q73">
        <v>5.5378083491461103</v>
      </c>
      <c r="R73">
        <v>10.768202562225474</v>
      </c>
      <c r="S73">
        <v>6.7035612700901606</v>
      </c>
      <c r="T73">
        <v>0</v>
      </c>
      <c r="U73">
        <v>190.10836848705964</v>
      </c>
      <c r="V73">
        <v>5.2652544910179637</v>
      </c>
      <c r="W73">
        <v>11.786028572702943</v>
      </c>
      <c r="X73">
        <v>37.465080071274222</v>
      </c>
      <c r="Y73">
        <v>0</v>
      </c>
      <c r="Z73">
        <v>1.6646651999999997</v>
      </c>
      <c r="AA73">
        <v>7.1234300000000008</v>
      </c>
      <c r="AB73">
        <v>3.3181035999999993</v>
      </c>
      <c r="AC73">
        <v>2.4581713599999997</v>
      </c>
      <c r="AD73">
        <v>2.3151846000000003</v>
      </c>
      <c r="AE73">
        <v>12.556885224</v>
      </c>
      <c r="AF73">
        <v>0</v>
      </c>
      <c r="AG73">
        <v>0</v>
      </c>
      <c r="AH73">
        <v>20.445729999999998</v>
      </c>
      <c r="AI73">
        <v>0</v>
      </c>
      <c r="AJ73">
        <v>0</v>
      </c>
      <c r="AK73">
        <v>13.053150000000002</v>
      </c>
      <c r="AL73">
        <v>8.8530000000000015</v>
      </c>
      <c r="AM73">
        <v>4.021851428571428</v>
      </c>
      <c r="AN73">
        <v>0</v>
      </c>
      <c r="AO73">
        <v>5.5260239999999996</v>
      </c>
      <c r="AP73">
        <v>3.2212025999999998</v>
      </c>
      <c r="AQ73">
        <v>0</v>
      </c>
      <c r="AR73">
        <v>12.61872</v>
      </c>
      <c r="AS73">
        <v>7.5169775999999997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22.271676576094627</v>
      </c>
      <c r="BB73">
        <f t="shared" si="1"/>
        <v>642.55448847248647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82.523316532729993</v>
      </c>
      <c r="L74">
        <v>63.620253294892919</v>
      </c>
      <c r="M74">
        <v>0</v>
      </c>
      <c r="N74">
        <v>29.996879379817798</v>
      </c>
      <c r="O74">
        <v>50.378842714608432</v>
      </c>
      <c r="P74">
        <v>65.977937747726742</v>
      </c>
      <c r="Q74">
        <v>5.5378083491461103</v>
      </c>
      <c r="R74">
        <v>10.768202562225474</v>
      </c>
      <c r="S74">
        <v>6.7035612700901606</v>
      </c>
      <c r="T74">
        <v>0</v>
      </c>
      <c r="U74">
        <v>190.10836848705964</v>
      </c>
      <c r="V74">
        <v>5.2652544910179637</v>
      </c>
      <c r="W74">
        <v>11.786028572702943</v>
      </c>
      <c r="X74">
        <v>37.465080071274222</v>
      </c>
      <c r="Y74">
        <v>0</v>
      </c>
      <c r="Z74">
        <v>1.6646651999999997</v>
      </c>
      <c r="AA74">
        <v>7.1234300000000008</v>
      </c>
      <c r="AB74">
        <v>3.3181035999999993</v>
      </c>
      <c r="AC74">
        <v>2.4581713599999997</v>
      </c>
      <c r="AD74">
        <v>2.3151846000000003</v>
      </c>
      <c r="AE74">
        <v>12.556885224</v>
      </c>
      <c r="AF74">
        <v>0</v>
      </c>
      <c r="AG74">
        <v>0</v>
      </c>
      <c r="AH74">
        <v>20.445729999999998</v>
      </c>
      <c r="AI74">
        <v>0</v>
      </c>
      <c r="AJ74">
        <v>0</v>
      </c>
      <c r="AK74">
        <v>13.053150000000002</v>
      </c>
      <c r="AL74">
        <v>8.8530000000000015</v>
      </c>
      <c r="AM74">
        <v>4.021851428571428</v>
      </c>
      <c r="AN74">
        <v>0</v>
      </c>
      <c r="AO74">
        <v>5.5260239999999996</v>
      </c>
      <c r="AP74">
        <v>3.2212025999999998</v>
      </c>
      <c r="AQ74">
        <v>0</v>
      </c>
      <c r="AR74">
        <v>12.61872</v>
      </c>
      <c r="AS74">
        <v>7.5169775999999997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22.271625153828033</v>
      </c>
      <c r="BB74">
        <f t="shared" si="1"/>
        <v>642.55300393203561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2.3888314374353672</v>
      </c>
      <c r="K75">
        <v>82.52423368699057</v>
      </c>
      <c r="L75">
        <v>63.620253294892919</v>
      </c>
      <c r="M75">
        <v>0</v>
      </c>
      <c r="N75">
        <v>29.996879379817798</v>
      </c>
      <c r="O75">
        <v>50.378842714608432</v>
      </c>
      <c r="P75">
        <v>65.977937747726742</v>
      </c>
      <c r="Q75">
        <v>5.5378083491461103</v>
      </c>
      <c r="R75">
        <v>10.768202562225474</v>
      </c>
      <c r="S75">
        <v>6.7035612700901606</v>
      </c>
      <c r="T75">
        <v>0</v>
      </c>
      <c r="U75">
        <v>190.10836848705964</v>
      </c>
      <c r="V75">
        <v>5.2652544910179637</v>
      </c>
      <c r="W75">
        <v>10.947569267707085</v>
      </c>
      <c r="X75">
        <v>37.465080071274222</v>
      </c>
      <c r="Y75">
        <v>0</v>
      </c>
      <c r="Z75">
        <v>0.27940000000000004</v>
      </c>
      <c r="AA75">
        <v>7.1234300000000008</v>
      </c>
      <c r="AB75">
        <v>3.3181035999999993</v>
      </c>
      <c r="AC75">
        <v>2.4581713599999997</v>
      </c>
      <c r="AD75">
        <v>2.3151846000000003</v>
      </c>
      <c r="AE75">
        <v>12.556885224</v>
      </c>
      <c r="AF75">
        <v>0</v>
      </c>
      <c r="AG75">
        <v>0</v>
      </c>
      <c r="AH75">
        <v>20.445729999999998</v>
      </c>
      <c r="AI75">
        <v>0</v>
      </c>
      <c r="AJ75">
        <v>0</v>
      </c>
      <c r="AK75">
        <v>13.053150000000002</v>
      </c>
      <c r="AL75">
        <v>8.8530000000000015</v>
      </c>
      <c r="AM75">
        <v>4.021851428571428</v>
      </c>
      <c r="AN75">
        <v>0</v>
      </c>
      <c r="AO75">
        <v>5.5260239999999996</v>
      </c>
      <c r="AP75">
        <v>1.3014959999999998</v>
      </c>
      <c r="AQ75">
        <v>0</v>
      </c>
      <c r="AR75">
        <v>12.61872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22.21287697568583</v>
      </c>
      <c r="BB75">
        <f t="shared" si="1"/>
        <v>640.85806959687807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2.3888314374353672</v>
      </c>
      <c r="K76">
        <v>82.52423368699057</v>
      </c>
      <c r="L76">
        <v>63.620253294892919</v>
      </c>
      <c r="M76">
        <v>0</v>
      </c>
      <c r="N76">
        <v>29.996879379817798</v>
      </c>
      <c r="O76">
        <v>50.378842714608432</v>
      </c>
      <c r="P76">
        <v>65.977937747726742</v>
      </c>
      <c r="Q76">
        <v>5.5378083491461103</v>
      </c>
      <c r="R76">
        <v>10.768202562225474</v>
      </c>
      <c r="S76">
        <v>6.7035612700901606</v>
      </c>
      <c r="T76">
        <v>0</v>
      </c>
      <c r="U76">
        <v>190.10836848705964</v>
      </c>
      <c r="V76">
        <v>5.2652544910179637</v>
      </c>
      <c r="W76">
        <v>11.101892045454544</v>
      </c>
      <c r="X76">
        <v>37.465080071274222</v>
      </c>
      <c r="Y76">
        <v>0</v>
      </c>
      <c r="Z76">
        <v>0.27940000000000004</v>
      </c>
      <c r="AA76">
        <v>7.1234300000000008</v>
      </c>
      <c r="AB76">
        <v>3.3181035999999993</v>
      </c>
      <c r="AC76">
        <v>2.4581713599999997</v>
      </c>
      <c r="AD76">
        <v>4.6303692000000005</v>
      </c>
      <c r="AE76">
        <v>12.556885224</v>
      </c>
      <c r="AF76">
        <v>0</v>
      </c>
      <c r="AG76">
        <v>0</v>
      </c>
      <c r="AH76">
        <v>20.445729999999998</v>
      </c>
      <c r="AI76">
        <v>0</v>
      </c>
      <c r="AJ76">
        <v>0</v>
      </c>
      <c r="AK76">
        <v>13.053150000000002</v>
      </c>
      <c r="AL76">
        <v>8.8530000000000015</v>
      </c>
      <c r="AM76">
        <v>4.021851428571428</v>
      </c>
      <c r="AN76">
        <v>0</v>
      </c>
      <c r="AO76">
        <v>5.5260239999999996</v>
      </c>
      <c r="AP76">
        <v>1.3014959999999998</v>
      </c>
      <c r="AQ76">
        <v>0</v>
      </c>
      <c r="AR76">
        <v>12.61872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22.295605307729566</v>
      </c>
      <c r="BB76">
        <f t="shared" si="1"/>
        <v>643.24484864258181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2.3888314374353672</v>
      </c>
      <c r="K77">
        <v>82.52423368699057</v>
      </c>
      <c r="L77">
        <v>63.62039699972609</v>
      </c>
      <c r="M77">
        <v>0</v>
      </c>
      <c r="N77">
        <v>29.996879379817798</v>
      </c>
      <c r="O77">
        <v>50.378842714608432</v>
      </c>
      <c r="P77">
        <v>65.977937747726742</v>
      </c>
      <c r="Q77">
        <v>5.5378083491461103</v>
      </c>
      <c r="R77">
        <v>10.768202562225474</v>
      </c>
      <c r="S77">
        <v>6.7035612700901606</v>
      </c>
      <c r="T77">
        <v>0</v>
      </c>
      <c r="U77">
        <v>190.10836848705964</v>
      </c>
      <c r="V77">
        <v>5.2652544910179637</v>
      </c>
      <c r="W77">
        <v>11.101892045454544</v>
      </c>
      <c r="X77">
        <v>37.465080071274222</v>
      </c>
      <c r="Y77">
        <v>0</v>
      </c>
      <c r="Z77">
        <v>0.27940000000000004</v>
      </c>
      <c r="AA77">
        <v>10.70561232</v>
      </c>
      <c r="AB77">
        <v>3.3181035999999993</v>
      </c>
      <c r="AC77">
        <v>2.4581713599999997</v>
      </c>
      <c r="AD77">
        <v>4.6303692000000005</v>
      </c>
      <c r="AE77">
        <v>12.556885224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13.053150000000002</v>
      </c>
      <c r="AL77">
        <v>8.8530000000000015</v>
      </c>
      <c r="AM77">
        <v>4.021851428571428</v>
      </c>
      <c r="AN77">
        <v>0</v>
      </c>
      <c r="AO77">
        <v>5.5260239999999996</v>
      </c>
      <c r="AP77">
        <v>1.3014959999999998</v>
      </c>
      <c r="AQ77">
        <v>0</v>
      </c>
      <c r="AR77">
        <v>12.61872</v>
      </c>
      <c r="AS77">
        <v>8.3711795999999996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22.55542999411751</v>
      </c>
      <c r="BB77">
        <f t="shared" si="1"/>
        <v>650.74097638102705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2.3888314374353672</v>
      </c>
      <c r="K78">
        <v>82.52423368699057</v>
      </c>
      <c r="L78">
        <v>63.62039699972609</v>
      </c>
      <c r="M78">
        <v>0</v>
      </c>
      <c r="N78">
        <v>29.996879379817798</v>
      </c>
      <c r="O78">
        <v>50.378842714608432</v>
      </c>
      <c r="P78">
        <v>65.977937747726742</v>
      </c>
      <c r="Q78">
        <v>5.5386078680203044</v>
      </c>
      <c r="R78">
        <v>10.764275076120052</v>
      </c>
      <c r="S78">
        <v>6.6960427972027974</v>
      </c>
      <c r="T78">
        <v>0</v>
      </c>
      <c r="U78">
        <v>190.10836848705964</v>
      </c>
      <c r="V78">
        <v>5.2645272241992886</v>
      </c>
      <c r="W78">
        <v>11.101892045454544</v>
      </c>
      <c r="X78">
        <v>37.465080071274222</v>
      </c>
      <c r="Y78">
        <v>0</v>
      </c>
      <c r="Z78">
        <v>1.6646651999999997</v>
      </c>
      <c r="AA78">
        <v>10.70561232</v>
      </c>
      <c r="AB78">
        <v>3.3181035999999993</v>
      </c>
      <c r="AC78">
        <v>4.9163427200000003</v>
      </c>
      <c r="AD78">
        <v>6.9455537999999999</v>
      </c>
      <c r="AE78">
        <v>12.556885224</v>
      </c>
      <c r="AF78">
        <v>0</v>
      </c>
      <c r="AG78">
        <v>0</v>
      </c>
      <c r="AH78">
        <v>29.706442999999997</v>
      </c>
      <c r="AI78">
        <v>0.64668399999999981</v>
      </c>
      <c r="AJ78">
        <v>0</v>
      </c>
      <c r="AK78">
        <v>13.053150000000002</v>
      </c>
      <c r="AL78">
        <v>11.804000000000002</v>
      </c>
      <c r="AM78">
        <v>4.021851428571428</v>
      </c>
      <c r="AN78">
        <v>0</v>
      </c>
      <c r="AO78">
        <v>5.5260239999999996</v>
      </c>
      <c r="AP78">
        <v>1.3014959999999998</v>
      </c>
      <c r="AQ78">
        <v>0</v>
      </c>
      <c r="AR78">
        <v>12.61872</v>
      </c>
      <c r="AS78">
        <v>8.3711795999999996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23.080918070211943</v>
      </c>
      <c r="BB78">
        <f t="shared" si="1"/>
        <v>665.90170835799518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2.3888314374353672</v>
      </c>
      <c r="K79">
        <v>82.52423368699057</v>
      </c>
      <c r="L79">
        <v>63.62039699972609</v>
      </c>
      <c r="M79">
        <v>0</v>
      </c>
      <c r="N79">
        <v>29.996879379817798</v>
      </c>
      <c r="O79">
        <v>50.378842714608432</v>
      </c>
      <c r="P79">
        <v>65.977937747726742</v>
      </c>
      <c r="Q79">
        <v>5.5386078680203044</v>
      </c>
      <c r="R79">
        <v>10.764275076120052</v>
      </c>
      <c r="S79">
        <v>6.6960427972027974</v>
      </c>
      <c r="T79">
        <v>0</v>
      </c>
      <c r="U79">
        <v>190.10836848705964</v>
      </c>
      <c r="V79">
        <v>5.2645272241992886</v>
      </c>
      <c r="W79">
        <v>11.101892045454544</v>
      </c>
      <c r="X79">
        <v>37.465080071274222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12.556885224</v>
      </c>
      <c r="AF79">
        <v>0</v>
      </c>
      <c r="AG79">
        <v>0</v>
      </c>
      <c r="AH79">
        <v>35.6477316</v>
      </c>
      <c r="AI79">
        <v>1.9400519999999994</v>
      </c>
      <c r="AJ79">
        <v>0</v>
      </c>
      <c r="AK79">
        <v>13.053150000000002</v>
      </c>
      <c r="AL79">
        <v>14.755000000000004</v>
      </c>
      <c r="AM79">
        <v>4.021851428571428</v>
      </c>
      <c r="AN79">
        <v>0</v>
      </c>
      <c r="AO79">
        <v>5.4513479999999994</v>
      </c>
      <c r="AP79">
        <v>0.97612200000000005</v>
      </c>
      <c r="AQ79">
        <v>0</v>
      </c>
      <c r="AR79">
        <v>12.61872</v>
      </c>
      <c r="AS79">
        <v>8.3711795999999996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23.906584362211937</v>
      </c>
      <c r="BB79">
        <f t="shared" si="1"/>
        <v>689.72279445799541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2.3888314374353672</v>
      </c>
      <c r="K80">
        <v>82.52423368699057</v>
      </c>
      <c r="L80">
        <v>63.62039699972609</v>
      </c>
      <c r="M80">
        <v>0</v>
      </c>
      <c r="N80">
        <v>29.996879379817798</v>
      </c>
      <c r="O80">
        <v>50.378842714608432</v>
      </c>
      <c r="P80">
        <v>65.977937747726742</v>
      </c>
      <c r="Q80">
        <v>5.5386078680203044</v>
      </c>
      <c r="R80">
        <v>10.764275076120052</v>
      </c>
      <c r="S80">
        <v>6.6960427972027974</v>
      </c>
      <c r="T80">
        <v>0</v>
      </c>
      <c r="U80">
        <v>190.10836848705964</v>
      </c>
      <c r="V80">
        <v>5.2645272241992886</v>
      </c>
      <c r="W80">
        <v>11.101892045454544</v>
      </c>
      <c r="X80">
        <v>37.465080071274222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13.053150000000002</v>
      </c>
      <c r="AL80">
        <v>14.755000000000004</v>
      </c>
      <c r="AM80">
        <v>4.021851428571428</v>
      </c>
      <c r="AN80">
        <v>0</v>
      </c>
      <c r="AO80">
        <v>5.4513479999999994</v>
      </c>
      <c r="AP80">
        <v>0.97612200000000005</v>
      </c>
      <c r="AQ80">
        <v>0</v>
      </c>
      <c r="AR80">
        <v>12.61872</v>
      </c>
      <c r="AS80">
        <v>8.3711795999999996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24.264038816211936</v>
      </c>
      <c r="BB80">
        <f t="shared" si="1"/>
        <v>700.03562600399528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2.3888314374353672</v>
      </c>
      <c r="K81">
        <v>82.52423368699057</v>
      </c>
      <c r="L81">
        <v>63.62039699972609</v>
      </c>
      <c r="M81">
        <v>0</v>
      </c>
      <c r="N81">
        <v>29.996879379817798</v>
      </c>
      <c r="O81">
        <v>50.378842714608432</v>
      </c>
      <c r="P81">
        <v>65.977937747726742</v>
      </c>
      <c r="Q81">
        <v>5.5386078680203044</v>
      </c>
      <c r="R81">
        <v>10.764275076120052</v>
      </c>
      <c r="S81">
        <v>6.6960427972027974</v>
      </c>
      <c r="T81">
        <v>0</v>
      </c>
      <c r="U81">
        <v>190.10836848705964</v>
      </c>
      <c r="V81">
        <v>5.2645272241992886</v>
      </c>
      <c r="W81">
        <v>11.101892045454544</v>
      </c>
      <c r="X81">
        <v>37.465080071274222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13.053150000000002</v>
      </c>
      <c r="AL81">
        <v>14.755000000000004</v>
      </c>
      <c r="AM81">
        <v>4.021851428571428</v>
      </c>
      <c r="AN81">
        <v>0</v>
      </c>
      <c r="AO81">
        <v>5.4513479999999994</v>
      </c>
      <c r="AP81">
        <v>0.97612200000000005</v>
      </c>
      <c r="AQ81">
        <v>0</v>
      </c>
      <c r="AR81">
        <v>12.61872</v>
      </c>
      <c r="AS81">
        <v>8.3711795999999996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24.264038816211936</v>
      </c>
      <c r="BB81">
        <f t="shared" si="1"/>
        <v>700.03562600399528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2.3888314374353672</v>
      </c>
      <c r="K82">
        <v>82.52423368699057</v>
      </c>
      <c r="L82">
        <v>63.62039699972609</v>
      </c>
      <c r="M82">
        <v>0</v>
      </c>
      <c r="N82">
        <v>29.996879379817798</v>
      </c>
      <c r="O82">
        <v>50.378842714608432</v>
      </c>
      <c r="P82">
        <v>65.977937747726742</v>
      </c>
      <c r="Q82">
        <v>5.5386078680203044</v>
      </c>
      <c r="R82">
        <v>10.764275076120052</v>
      </c>
      <c r="S82">
        <v>6.6960427972027974</v>
      </c>
      <c r="T82">
        <v>0</v>
      </c>
      <c r="U82">
        <v>190.10836848705964</v>
      </c>
      <c r="V82">
        <v>5.2645272241992886</v>
      </c>
      <c r="W82">
        <v>11.101892045454544</v>
      </c>
      <c r="X82">
        <v>37.465080071274222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13.053150000000002</v>
      </c>
      <c r="AL82">
        <v>14.755000000000004</v>
      </c>
      <c r="AM82">
        <v>4.021851428571428</v>
      </c>
      <c r="AN82">
        <v>0</v>
      </c>
      <c r="AO82">
        <v>5.4513479999999994</v>
      </c>
      <c r="AP82">
        <v>0.97612200000000005</v>
      </c>
      <c r="AQ82">
        <v>0</v>
      </c>
      <c r="AR82">
        <v>12.61872</v>
      </c>
      <c r="AS82">
        <v>8.3711795999999996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24.264038816211936</v>
      </c>
      <c r="BB82">
        <f t="shared" si="1"/>
        <v>700.03562600399528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2.3888314374353672</v>
      </c>
      <c r="K83">
        <v>82.52423368699057</v>
      </c>
      <c r="L83">
        <v>63.62039699972609</v>
      </c>
      <c r="M83">
        <v>0</v>
      </c>
      <c r="N83">
        <v>29.996879379817798</v>
      </c>
      <c r="O83">
        <v>50.378842714608432</v>
      </c>
      <c r="P83">
        <v>65.967591513173232</v>
      </c>
      <c r="Q83">
        <v>5.5386078680203044</v>
      </c>
      <c r="R83">
        <v>10.764275076120052</v>
      </c>
      <c r="S83">
        <v>6.6960427972027974</v>
      </c>
      <c r="T83">
        <v>0</v>
      </c>
      <c r="U83">
        <v>196.38767796049004</v>
      </c>
      <c r="V83">
        <v>5.2645272241992886</v>
      </c>
      <c r="W83">
        <v>11.24849532928538</v>
      </c>
      <c r="X83">
        <v>37.465080071274222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13.053150000000002</v>
      </c>
      <c r="AL83">
        <v>15.345200000000004</v>
      </c>
      <c r="AM83">
        <v>4.021851428571428</v>
      </c>
      <c r="AN83">
        <v>0</v>
      </c>
      <c r="AO83">
        <v>5.4513479999999994</v>
      </c>
      <c r="AP83">
        <v>0.97612200000000005</v>
      </c>
      <c r="AQ83">
        <v>0</v>
      </c>
      <c r="AR83">
        <v>12.61872</v>
      </c>
      <c r="AS83">
        <v>8.3711795999999996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24.498731867757137</v>
      </c>
      <c r="BB83">
        <f t="shared" si="1"/>
        <v>706.80669947515776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2.3888314374353672</v>
      </c>
      <c r="K84">
        <v>82.52423368699057</v>
      </c>
      <c r="L84">
        <v>63.62039699972609</v>
      </c>
      <c r="M84">
        <v>0</v>
      </c>
      <c r="N84">
        <v>29.996879379817798</v>
      </c>
      <c r="O84">
        <v>50.378842714608432</v>
      </c>
      <c r="P84">
        <v>65.967591513173232</v>
      </c>
      <c r="Q84">
        <v>5.5386078680203044</v>
      </c>
      <c r="R84">
        <v>10.764275076120052</v>
      </c>
      <c r="S84">
        <v>6.6960427972027974</v>
      </c>
      <c r="T84">
        <v>0</v>
      </c>
      <c r="U84">
        <v>196.38767796049004</v>
      </c>
      <c r="V84">
        <v>5.2645272241992886</v>
      </c>
      <c r="W84">
        <v>11.24849532928538</v>
      </c>
      <c r="X84">
        <v>37.465080071274222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13.053150000000002</v>
      </c>
      <c r="AL84">
        <v>15.345200000000004</v>
      </c>
      <c r="AM84">
        <v>4.021851428571428</v>
      </c>
      <c r="AN84">
        <v>0</v>
      </c>
      <c r="AO84">
        <v>5.4513479999999994</v>
      </c>
      <c r="AP84">
        <v>0.97612200000000005</v>
      </c>
      <c r="AQ84">
        <v>0</v>
      </c>
      <c r="AR84">
        <v>12.61872</v>
      </c>
      <c r="AS84">
        <v>8.3711795999999996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24.498731867757137</v>
      </c>
      <c r="BB84">
        <f t="shared" si="1"/>
        <v>706.80669947515776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2.3888314374353672</v>
      </c>
      <c r="K85">
        <v>82.52423368699057</v>
      </c>
      <c r="L85">
        <v>63.62039699972609</v>
      </c>
      <c r="M85">
        <v>0</v>
      </c>
      <c r="N85">
        <v>29.996879379817798</v>
      </c>
      <c r="O85">
        <v>50.378842714608432</v>
      </c>
      <c r="P85">
        <v>65.967591513173232</v>
      </c>
      <c r="Q85">
        <v>5.5378083491461103</v>
      </c>
      <c r="R85">
        <v>10.768202562225474</v>
      </c>
      <c r="S85">
        <v>6.7035612700901606</v>
      </c>
      <c r="T85">
        <v>0</v>
      </c>
      <c r="U85">
        <v>208.17224265981815</v>
      </c>
      <c r="V85">
        <v>5.2645272241992886</v>
      </c>
      <c r="W85">
        <v>11.24849532928538</v>
      </c>
      <c r="X85">
        <v>37.465080071274222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13.053150000000002</v>
      </c>
      <c r="AL85">
        <v>15.345200000000004</v>
      </c>
      <c r="AM85">
        <v>4.021851428571428</v>
      </c>
      <c r="AN85">
        <v>0</v>
      </c>
      <c r="AO85">
        <v>5.4513479999999994</v>
      </c>
      <c r="AP85">
        <v>0.97612200000000005</v>
      </c>
      <c r="AQ85">
        <v>0</v>
      </c>
      <c r="AR85">
        <v>12.61872</v>
      </c>
      <c r="AS85">
        <v>8.3711795999999996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24.89387181607232</v>
      </c>
      <c r="BB85">
        <f t="shared" si="1"/>
        <v>718.20677066628946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2.3888314374353672</v>
      </c>
      <c r="K86">
        <v>82.52423368699057</v>
      </c>
      <c r="L86">
        <v>63.62039699972609</v>
      </c>
      <c r="M86">
        <v>0</v>
      </c>
      <c r="N86">
        <v>29.996879379817798</v>
      </c>
      <c r="O86">
        <v>50.378842714608432</v>
      </c>
      <c r="P86">
        <v>65.967591513173232</v>
      </c>
      <c r="Q86">
        <v>5.5378083491461103</v>
      </c>
      <c r="R86">
        <v>10.768202562225474</v>
      </c>
      <c r="S86">
        <v>6.7035612700901606</v>
      </c>
      <c r="T86">
        <v>0</v>
      </c>
      <c r="U86">
        <v>212.8899753945359</v>
      </c>
      <c r="V86">
        <v>5.2645272241992886</v>
      </c>
      <c r="W86">
        <v>11.24849532928538</v>
      </c>
      <c r="X86">
        <v>37.465080071274222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12.556885224</v>
      </c>
      <c r="AF86">
        <v>0</v>
      </c>
      <c r="AG86">
        <v>0</v>
      </c>
      <c r="AH86">
        <v>35.6477316</v>
      </c>
      <c r="AI86">
        <v>1.9400519999999994</v>
      </c>
      <c r="AJ86">
        <v>0</v>
      </c>
      <c r="AK86">
        <v>13.053150000000002</v>
      </c>
      <c r="AL86">
        <v>15.345200000000004</v>
      </c>
      <c r="AM86">
        <v>4.021851428571428</v>
      </c>
      <c r="AN86">
        <v>0</v>
      </c>
      <c r="AO86">
        <v>5.4513479999999994</v>
      </c>
      <c r="AP86">
        <v>2.8958285999999998</v>
      </c>
      <c r="AQ86">
        <v>0</v>
      </c>
      <c r="AR86">
        <v>12.61872</v>
      </c>
      <c r="AS86">
        <v>8.3711795999999996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24.758770970406424</v>
      </c>
      <c r="BB86">
        <f t="shared" si="1"/>
        <v>714.30902484667297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2.3888314374353672</v>
      </c>
      <c r="K87">
        <v>82.52423368699057</v>
      </c>
      <c r="L87">
        <v>63.620253294892919</v>
      </c>
      <c r="M87">
        <v>0</v>
      </c>
      <c r="N87">
        <v>29.996879379817798</v>
      </c>
      <c r="O87">
        <v>50.378842714608432</v>
      </c>
      <c r="P87">
        <v>65.967591513173232</v>
      </c>
      <c r="Q87">
        <v>5.5378083491461103</v>
      </c>
      <c r="R87">
        <v>10.768202562225474</v>
      </c>
      <c r="S87">
        <v>6.7035612700901606</v>
      </c>
      <c r="T87">
        <v>0</v>
      </c>
      <c r="U87">
        <v>217.60360498705091</v>
      </c>
      <c r="V87">
        <v>5.2652544910179637</v>
      </c>
      <c r="W87">
        <v>11.24849532928538</v>
      </c>
      <c r="X87">
        <v>37.465080071274222</v>
      </c>
      <c r="Y87">
        <v>0</v>
      </c>
      <c r="Z87">
        <v>0.83820000000000006</v>
      </c>
      <c r="AA87">
        <v>10.70561232</v>
      </c>
      <c r="AB87">
        <v>6.69038032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28.864559999999994</v>
      </c>
      <c r="AI87">
        <v>0.64668399999999981</v>
      </c>
      <c r="AJ87">
        <v>0</v>
      </c>
      <c r="AK87">
        <v>13.053150000000002</v>
      </c>
      <c r="AL87">
        <v>15.345200000000004</v>
      </c>
      <c r="AM87">
        <v>4.021851428571428</v>
      </c>
      <c r="AN87">
        <v>0</v>
      </c>
      <c r="AO87">
        <v>5.4513479999999994</v>
      </c>
      <c r="AP87">
        <v>2.8958285999999998</v>
      </c>
      <c r="AQ87">
        <v>0</v>
      </c>
      <c r="AR87">
        <v>12.61872</v>
      </c>
      <c r="AS87">
        <v>8.3711795999999996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24.394850729807878</v>
      </c>
      <c r="BB87">
        <f t="shared" si="1"/>
        <v>703.80963288177202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2.3888314374353672</v>
      </c>
      <c r="K88">
        <v>82.52423368699057</v>
      </c>
      <c r="L88">
        <v>63.620253294892919</v>
      </c>
      <c r="M88">
        <v>0</v>
      </c>
      <c r="N88">
        <v>29.996879379817798</v>
      </c>
      <c r="O88">
        <v>50.378842714608432</v>
      </c>
      <c r="P88">
        <v>65.967591513173232</v>
      </c>
      <c r="Q88">
        <v>5.5378083491461103</v>
      </c>
      <c r="R88">
        <v>10.768202562225474</v>
      </c>
      <c r="S88">
        <v>6.7035612700901606</v>
      </c>
      <c r="T88">
        <v>0</v>
      </c>
      <c r="U88">
        <v>222.31723457151219</v>
      </c>
      <c r="V88">
        <v>5.2652544910179637</v>
      </c>
      <c r="W88">
        <v>11.24849532928538</v>
      </c>
      <c r="X88">
        <v>37.465080071274222</v>
      </c>
      <c r="Y88">
        <v>0</v>
      </c>
      <c r="Z88">
        <v>0.83820000000000006</v>
      </c>
      <c r="AA88">
        <v>10.70561232</v>
      </c>
      <c r="AB88">
        <v>6.69038032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28.864559999999994</v>
      </c>
      <c r="AI88">
        <v>0</v>
      </c>
      <c r="AJ88">
        <v>0</v>
      </c>
      <c r="AK88">
        <v>13.053150000000002</v>
      </c>
      <c r="AL88">
        <v>15.345200000000004</v>
      </c>
      <c r="AM88">
        <v>4.021851428571428</v>
      </c>
      <c r="AN88">
        <v>0</v>
      </c>
      <c r="AO88">
        <v>5.4513479999999994</v>
      </c>
      <c r="AP88">
        <v>0.97612200000000005</v>
      </c>
      <c r="AQ88">
        <v>0</v>
      </c>
      <c r="AR88">
        <v>12.61872</v>
      </c>
      <c r="AS88">
        <v>8.3711795999999996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24.466782448600334</v>
      </c>
      <c r="BB88">
        <f t="shared" si="1"/>
        <v>705.88494014744083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2.3888314374353672</v>
      </c>
      <c r="K89">
        <v>82.52423368699057</v>
      </c>
      <c r="L89">
        <v>63.620253294892919</v>
      </c>
      <c r="M89">
        <v>0</v>
      </c>
      <c r="N89">
        <v>29.996879379817798</v>
      </c>
      <c r="O89">
        <v>50.378842714608432</v>
      </c>
      <c r="P89">
        <v>65.967591513173232</v>
      </c>
      <c r="Q89">
        <v>5.5378083491461103</v>
      </c>
      <c r="R89">
        <v>10.768202562225474</v>
      </c>
      <c r="S89">
        <v>6.7035612700901606</v>
      </c>
      <c r="T89">
        <v>0</v>
      </c>
      <c r="U89">
        <v>227.03496753866716</v>
      </c>
      <c r="V89">
        <v>5.2652544910179637</v>
      </c>
      <c r="W89">
        <v>11.101892045454544</v>
      </c>
      <c r="X89">
        <v>37.465080071274222</v>
      </c>
      <c r="Y89">
        <v>0</v>
      </c>
      <c r="Z89">
        <v>0.83820000000000006</v>
      </c>
      <c r="AA89">
        <v>10.70561232</v>
      </c>
      <c r="AB89">
        <v>6.69038032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28.864559999999994</v>
      </c>
      <c r="AI89">
        <v>0</v>
      </c>
      <c r="AJ89">
        <v>0</v>
      </c>
      <c r="AK89">
        <v>13.053150000000002</v>
      </c>
      <c r="AL89">
        <v>15.345200000000004</v>
      </c>
      <c r="AM89">
        <v>4.021851428571428</v>
      </c>
      <c r="AN89">
        <v>0</v>
      </c>
      <c r="AO89">
        <v>5.4513479999999994</v>
      </c>
      <c r="AP89">
        <v>1.3014959999999998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24.62179648021224</v>
      </c>
      <c r="BB89">
        <f t="shared" si="1"/>
        <v>710.35718548115324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2.3888314374353672</v>
      </c>
      <c r="K90">
        <v>82.52423368699057</v>
      </c>
      <c r="L90">
        <v>63.620253294892919</v>
      </c>
      <c r="M90">
        <v>0</v>
      </c>
      <c r="N90">
        <v>29.996879379817798</v>
      </c>
      <c r="O90">
        <v>50.378842714608432</v>
      </c>
      <c r="P90">
        <v>65.967591513173232</v>
      </c>
      <c r="Q90">
        <v>5.5378083491461103</v>
      </c>
      <c r="R90">
        <v>10.768202562225474</v>
      </c>
      <c r="S90">
        <v>6.7035612700901606</v>
      </c>
      <c r="T90">
        <v>0</v>
      </c>
      <c r="U90">
        <v>231.74859703819172</v>
      </c>
      <c r="V90">
        <v>5.2652544910179637</v>
      </c>
      <c r="W90">
        <v>11.101892045454544</v>
      </c>
      <c r="X90">
        <v>37.465080071274222</v>
      </c>
      <c r="Y90">
        <v>0</v>
      </c>
      <c r="Z90">
        <v>0.83820000000000006</v>
      </c>
      <c r="AA90">
        <v>10.70561232</v>
      </c>
      <c r="AB90">
        <v>6.69038032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28.864559999999994</v>
      </c>
      <c r="AI90">
        <v>0</v>
      </c>
      <c r="AJ90">
        <v>0</v>
      </c>
      <c r="AK90">
        <v>13.053150000000002</v>
      </c>
      <c r="AL90">
        <v>15.345200000000004</v>
      </c>
      <c r="AM90">
        <v>4.021851428571428</v>
      </c>
      <c r="AN90">
        <v>0</v>
      </c>
      <c r="AO90">
        <v>5.4513479999999994</v>
      </c>
      <c r="AP90">
        <v>1.3014959999999998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24.779702370145642</v>
      </c>
      <c r="BB90">
        <f t="shared" si="1"/>
        <v>714.91290909074428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2.3888314374353672</v>
      </c>
      <c r="K91">
        <v>82.52423368699057</v>
      </c>
      <c r="L91">
        <v>63.620253294892919</v>
      </c>
      <c r="M91">
        <v>0</v>
      </c>
      <c r="N91">
        <v>29.996879379817798</v>
      </c>
      <c r="O91">
        <v>50.378842714608432</v>
      </c>
      <c r="P91">
        <v>65.967591513173232</v>
      </c>
      <c r="Q91">
        <v>5.5378083491461103</v>
      </c>
      <c r="R91">
        <v>10.768202562225474</v>
      </c>
      <c r="S91">
        <v>6.7035612700901606</v>
      </c>
      <c r="T91">
        <v>0</v>
      </c>
      <c r="U91">
        <v>235.66747907661181</v>
      </c>
      <c r="V91">
        <v>5.2652544910179637</v>
      </c>
      <c r="W91">
        <v>11.101892045454544</v>
      </c>
      <c r="X91">
        <v>37.465080071274222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13.053150000000002</v>
      </c>
      <c r="AL91">
        <v>15.345200000000004</v>
      </c>
      <c r="AM91">
        <v>4.021851428571428</v>
      </c>
      <c r="AN91">
        <v>0</v>
      </c>
      <c r="AO91">
        <v>5.4513479999999994</v>
      </c>
      <c r="AP91">
        <v>1.3014959999999998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25.389504503583179</v>
      </c>
      <c r="BB91">
        <f t="shared" si="1"/>
        <v>732.50614635572674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2.3888314374353672</v>
      </c>
      <c r="K92">
        <v>82.52423368699057</v>
      </c>
      <c r="L92">
        <v>63.620253294892919</v>
      </c>
      <c r="M92">
        <v>0</v>
      </c>
      <c r="N92">
        <v>29.996879379817798</v>
      </c>
      <c r="O92">
        <v>50.378842714608432</v>
      </c>
      <c r="P92">
        <v>65.967591513173232</v>
      </c>
      <c r="Q92">
        <v>5.5378083491461103</v>
      </c>
      <c r="R92">
        <v>10.768202562225474</v>
      </c>
      <c r="S92">
        <v>6.7035612700901606</v>
      </c>
      <c r="T92">
        <v>0</v>
      </c>
      <c r="U92">
        <v>235.66747907661181</v>
      </c>
      <c r="V92">
        <v>5.2652544910179637</v>
      </c>
      <c r="W92">
        <v>11.101892045454544</v>
      </c>
      <c r="X92">
        <v>37.465080071274222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13.053150000000002</v>
      </c>
      <c r="AL92">
        <v>15.345200000000004</v>
      </c>
      <c r="AM92">
        <v>4.021851428571428</v>
      </c>
      <c r="AN92">
        <v>0</v>
      </c>
      <c r="AO92">
        <v>5.4513479999999994</v>
      </c>
      <c r="AP92">
        <v>1.3014959999999998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25.389504503583179</v>
      </c>
      <c r="BB92">
        <f t="shared" si="1"/>
        <v>732.50614635572674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2.3888314374353672</v>
      </c>
      <c r="K93">
        <v>82.52423368699057</v>
      </c>
      <c r="L93">
        <v>63.620253294892919</v>
      </c>
      <c r="M93">
        <v>0</v>
      </c>
      <c r="N93">
        <v>29.996879379817798</v>
      </c>
      <c r="O93">
        <v>50.378842714608432</v>
      </c>
      <c r="P93">
        <v>65.967591513173232</v>
      </c>
      <c r="Q93">
        <v>5.5378083491461103</v>
      </c>
      <c r="R93">
        <v>10.768202562225474</v>
      </c>
      <c r="S93">
        <v>6.7035612700901606</v>
      </c>
      <c r="T93">
        <v>0</v>
      </c>
      <c r="U93">
        <v>241.16961263069592</v>
      </c>
      <c r="V93">
        <v>5.2652544910179637</v>
      </c>
      <c r="W93">
        <v>11.101892045454544</v>
      </c>
      <c r="X93">
        <v>37.465080071274222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13.053150000000002</v>
      </c>
      <c r="AL93">
        <v>15.345200000000004</v>
      </c>
      <c r="AM93">
        <v>4.021851428571428</v>
      </c>
      <c r="AN93">
        <v>0</v>
      </c>
      <c r="AO93">
        <v>5.4513479999999994</v>
      </c>
      <c r="AP93">
        <v>1.3014959999999998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25.573825628503283</v>
      </c>
      <c r="BB93">
        <f t="shared" si="1"/>
        <v>737.82395878489081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2.3888314374353672</v>
      </c>
      <c r="K94">
        <v>82.52423368699057</v>
      </c>
      <c r="L94">
        <v>63.620253294892919</v>
      </c>
      <c r="M94">
        <v>0</v>
      </c>
      <c r="N94">
        <v>29.996879379817798</v>
      </c>
      <c r="O94">
        <v>50.378842714608432</v>
      </c>
      <c r="P94">
        <v>65.967591513173232</v>
      </c>
      <c r="Q94">
        <v>5.5378083491461103</v>
      </c>
      <c r="R94">
        <v>10.768202562225474</v>
      </c>
      <c r="S94">
        <v>6.7035612700901606</v>
      </c>
      <c r="T94">
        <v>0</v>
      </c>
      <c r="U94">
        <v>241.16961263069592</v>
      </c>
      <c r="V94">
        <v>5.2652544910179637</v>
      </c>
      <c r="W94">
        <v>11.101892045454544</v>
      </c>
      <c r="X94">
        <v>37.465080071274222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13.053150000000002</v>
      </c>
      <c r="AL94">
        <v>15.345200000000004</v>
      </c>
      <c r="AM94">
        <v>4.021851428571428</v>
      </c>
      <c r="AN94">
        <v>0</v>
      </c>
      <c r="AO94">
        <v>5.4513479999999994</v>
      </c>
      <c r="AP94">
        <v>1.3014959999999998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25.573825628503283</v>
      </c>
      <c r="BB94">
        <f t="shared" si="1"/>
        <v>737.82395878489081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82.524787004864493</v>
      </c>
      <c r="L95">
        <v>63.620253294892919</v>
      </c>
      <c r="M95">
        <v>0</v>
      </c>
      <c r="N95">
        <v>29.996879379817798</v>
      </c>
      <c r="O95">
        <v>50.378842714608432</v>
      </c>
      <c r="P95">
        <v>69.04064704790197</v>
      </c>
      <c r="Q95">
        <v>5.5378083491461103</v>
      </c>
      <c r="R95">
        <v>10.768202562225474</v>
      </c>
      <c r="S95">
        <v>6.7035612700901606</v>
      </c>
      <c r="T95">
        <v>0</v>
      </c>
      <c r="U95">
        <v>241.16961263069592</v>
      </c>
      <c r="V95">
        <v>5.2652544910179637</v>
      </c>
      <c r="W95">
        <v>11.101892045454544</v>
      </c>
      <c r="X95">
        <v>37.465080071274222</v>
      </c>
      <c r="Y95">
        <v>0</v>
      </c>
      <c r="Z95">
        <v>1.6764000000000001</v>
      </c>
      <c r="AA95">
        <v>10.70561232</v>
      </c>
      <c r="AB95">
        <v>6.69038032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28.864559999999994</v>
      </c>
      <c r="AI95">
        <v>0</v>
      </c>
      <c r="AJ95">
        <v>0</v>
      </c>
      <c r="AK95">
        <v>13.053150000000002</v>
      </c>
      <c r="AL95">
        <v>15.345200000000004</v>
      </c>
      <c r="AM95">
        <v>4.021851428571428</v>
      </c>
      <c r="AN95">
        <v>0</v>
      </c>
      <c r="AO95">
        <v>5.4513479999999994</v>
      </c>
      <c r="AP95">
        <v>1.3014959999999998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25.146326003656974</v>
      </c>
      <c r="BB95">
        <f t="shared" si="1"/>
        <v>725.49027846490435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82.524770445165686</v>
      </c>
      <c r="L96">
        <v>63.620253294892919</v>
      </c>
      <c r="M96">
        <v>0</v>
      </c>
      <c r="N96">
        <v>29.996879379817798</v>
      </c>
      <c r="O96">
        <v>50.378842714608432</v>
      </c>
      <c r="P96">
        <v>69.04064704790197</v>
      </c>
      <c r="Q96">
        <v>5.5378083491461103</v>
      </c>
      <c r="R96">
        <v>10.768202562225474</v>
      </c>
      <c r="S96">
        <v>6.7035612700901606</v>
      </c>
      <c r="T96">
        <v>0</v>
      </c>
      <c r="U96">
        <v>241.16961263069592</v>
      </c>
      <c r="V96">
        <v>5.2652544910179637</v>
      </c>
      <c r="W96">
        <v>11.101892045454544</v>
      </c>
      <c r="X96">
        <v>37.465080071274222</v>
      </c>
      <c r="Y96">
        <v>0</v>
      </c>
      <c r="Z96">
        <v>1.6764000000000001</v>
      </c>
      <c r="AA96">
        <v>10.70561232</v>
      </c>
      <c r="AB96">
        <v>6.69038032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21.648419999999998</v>
      </c>
      <c r="AI96">
        <v>0</v>
      </c>
      <c r="AJ96">
        <v>0</v>
      </c>
      <c r="AK96">
        <v>13.053150000000002</v>
      </c>
      <c r="AL96">
        <v>15.345200000000004</v>
      </c>
      <c r="AM96">
        <v>4.021851428571428</v>
      </c>
      <c r="AN96">
        <v>0</v>
      </c>
      <c r="AO96">
        <v>5.4513479999999994</v>
      </c>
      <c r="AP96">
        <v>1.3014959999999998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24.904584745491359</v>
      </c>
      <c r="BB96">
        <f t="shared" si="1"/>
        <v>718.51586316337125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82.524442808473992</v>
      </c>
      <c r="L97">
        <v>63.620253294892919</v>
      </c>
      <c r="M97">
        <v>0</v>
      </c>
      <c r="N97">
        <v>29.996879379817798</v>
      </c>
      <c r="O97">
        <v>50.378842714608432</v>
      </c>
      <c r="P97">
        <v>69.04064704790197</v>
      </c>
      <c r="Q97">
        <v>5.5378083491461103</v>
      </c>
      <c r="R97">
        <v>10.768202562225474</v>
      </c>
      <c r="S97">
        <v>6.7035612700901606</v>
      </c>
      <c r="T97">
        <v>0</v>
      </c>
      <c r="U97">
        <v>241.16961263069592</v>
      </c>
      <c r="V97">
        <v>5.2652544910179637</v>
      </c>
      <c r="W97">
        <v>11.101892045454544</v>
      </c>
      <c r="X97">
        <v>37.465080071274222</v>
      </c>
      <c r="Y97">
        <v>0</v>
      </c>
      <c r="Z97">
        <v>1.6764000000000001</v>
      </c>
      <c r="AA97">
        <v>10.70561232</v>
      </c>
      <c r="AB97">
        <v>6.69038032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21.648419999999998</v>
      </c>
      <c r="AI97">
        <v>0</v>
      </c>
      <c r="AJ97">
        <v>0</v>
      </c>
      <c r="AK97">
        <v>13.053150000000002</v>
      </c>
      <c r="AL97">
        <v>15.345200000000004</v>
      </c>
      <c r="AM97">
        <v>4.021851428571428</v>
      </c>
      <c r="AN97">
        <v>0</v>
      </c>
      <c r="AO97">
        <v>5.4513479999999994</v>
      </c>
      <c r="AP97">
        <v>1.3014959999999998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24.904573766032907</v>
      </c>
      <c r="BB97">
        <f t="shared" si="1"/>
        <v>718.51554650613809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82.524604745118239</v>
      </c>
      <c r="L98">
        <v>63.620253294892919</v>
      </c>
      <c r="M98">
        <v>0</v>
      </c>
      <c r="N98">
        <v>29.996879379817798</v>
      </c>
      <c r="O98">
        <v>50.378842714608432</v>
      </c>
      <c r="P98">
        <v>69.04064704790197</v>
      </c>
      <c r="Q98">
        <v>5.5378083491461103</v>
      </c>
      <c r="R98">
        <v>10.768202562225474</v>
      </c>
      <c r="S98">
        <v>6.7035612700901606</v>
      </c>
      <c r="T98">
        <v>0</v>
      </c>
      <c r="U98">
        <v>241.16961263069592</v>
      </c>
      <c r="V98">
        <v>5.2652544910179637</v>
      </c>
      <c r="W98">
        <v>11.101892045454544</v>
      </c>
      <c r="X98">
        <v>37.465080071274222</v>
      </c>
      <c r="Y98">
        <v>0</v>
      </c>
      <c r="Z98">
        <v>1.6764000000000001</v>
      </c>
      <c r="AA98">
        <v>10.70561232</v>
      </c>
      <c r="AB98">
        <v>6.69038032</v>
      </c>
      <c r="AC98">
        <v>4.9163427200000003</v>
      </c>
      <c r="AD98">
        <v>9.2942917999999999</v>
      </c>
      <c r="AE98">
        <v>12.556885224</v>
      </c>
      <c r="AF98">
        <v>0</v>
      </c>
      <c r="AG98">
        <v>0</v>
      </c>
      <c r="AH98">
        <v>21.648419999999998</v>
      </c>
      <c r="AI98">
        <v>0</v>
      </c>
      <c r="AJ98">
        <v>0</v>
      </c>
      <c r="AK98">
        <v>13.053150000000002</v>
      </c>
      <c r="AL98">
        <v>15.345200000000004</v>
      </c>
      <c r="AM98">
        <v>4.021851428571428</v>
      </c>
      <c r="AN98">
        <v>0</v>
      </c>
      <c r="AO98">
        <v>5.4513479999999994</v>
      </c>
      <c r="AP98">
        <v>1.3014959999999998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24.821981186704289</v>
      </c>
      <c r="BB98">
        <f t="shared" si="1"/>
        <v>716.13269051011082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1.1944157187176832E-2</v>
      </c>
      <c r="K99">
        <f t="shared" si="2"/>
        <v>1.5843820551857373</v>
      </c>
      <c r="L99">
        <f t="shared" si="2"/>
        <v>1.3155561111777725</v>
      </c>
      <c r="M99">
        <f t="shared" si="2"/>
        <v>0</v>
      </c>
      <c r="N99">
        <f t="shared" si="2"/>
        <v>0.71992900796303061</v>
      </c>
      <c r="O99">
        <f t="shared" si="2"/>
        <v>1.209091981164691</v>
      </c>
      <c r="P99">
        <f t="shared" si="2"/>
        <v>1.6285335768904747</v>
      </c>
      <c r="Q99">
        <f t="shared" si="2"/>
        <v>0.13282713654185119</v>
      </c>
      <c r="R99">
        <f t="shared" si="2"/>
        <v>0.2580440709756035</v>
      </c>
      <c r="S99">
        <f t="shared" si="2"/>
        <v>0.16059861343529003</v>
      </c>
      <c r="T99">
        <f t="shared" si="2"/>
        <v>0</v>
      </c>
      <c r="U99">
        <f t="shared" si="2"/>
        <v>5.6728643678214175</v>
      </c>
      <c r="V99">
        <f t="shared" si="2"/>
        <v>0.12225274051992147</v>
      </c>
      <c r="W99">
        <f t="shared" si="2"/>
        <v>0.27371134441988593</v>
      </c>
      <c r="X99">
        <f t="shared" si="2"/>
        <v>0.89918337781380608</v>
      </c>
      <c r="Y99">
        <f t="shared" si="2"/>
        <v>0</v>
      </c>
      <c r="Z99">
        <f t="shared" si="2"/>
        <v>5.0263920300000035E-2</v>
      </c>
      <c r="AA99">
        <f t="shared" si="2"/>
        <v>0.10434039076000003</v>
      </c>
      <c r="AB99">
        <f t="shared" si="2"/>
        <v>0.12814651535999977</v>
      </c>
      <c r="AC99">
        <f t="shared" si="2"/>
        <v>9.7644954188999947E-2</v>
      </c>
      <c r="AD99">
        <f t="shared" si="2"/>
        <v>0.15760031980000017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0.45518208430000012</v>
      </c>
      <c r="AI99">
        <f t="shared" si="2"/>
        <v>4.0741092E-2</v>
      </c>
      <c r="AJ99">
        <f t="shared" si="2"/>
        <v>0</v>
      </c>
      <c r="AK99">
        <f t="shared" si="2"/>
        <v>0.31327559999999954</v>
      </c>
      <c r="AL99">
        <f t="shared" si="2"/>
        <v>0.34954594999999994</v>
      </c>
      <c r="AM99">
        <f t="shared" si="2"/>
        <v>9.6328081269841423E-2</v>
      </c>
      <c r="AN99">
        <f t="shared" si="2"/>
        <v>0</v>
      </c>
      <c r="AO99">
        <f t="shared" si="2"/>
        <v>0.13635837600000014</v>
      </c>
      <c r="AP99">
        <f t="shared" si="2"/>
        <v>3.7304129099999972E-2</v>
      </c>
      <c r="AQ99">
        <f t="shared" si="2"/>
        <v>0</v>
      </c>
      <c r="AR99">
        <f t="shared" si="2"/>
        <v>0.30579364800000025</v>
      </c>
      <c r="AS99">
        <f t="shared" si="2"/>
        <v>5.8693928205000009E-2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0.55682034072595366</v>
      </c>
      <c r="BB99">
        <f t="shared" si="1"/>
        <v>16.064682435030551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2</v>
      </c>
      <c r="G3">
        <v>0</v>
      </c>
      <c r="H3">
        <v>0</v>
      </c>
      <c r="I3">
        <v>0</v>
      </c>
      <c r="J3">
        <v>10</v>
      </c>
      <c r="K3">
        <v>4.6975430889806242</v>
      </c>
      <c r="L3">
        <v>578.49291809137571</v>
      </c>
      <c r="M3">
        <v>28.224921277552856</v>
      </c>
      <c r="N3">
        <v>36.246660388927829</v>
      </c>
      <c r="O3">
        <v>0</v>
      </c>
      <c r="P3">
        <v>42.739666542888969</v>
      </c>
      <c r="Q3">
        <v>6.697125237191651</v>
      </c>
      <c r="R3">
        <v>13.002527013177158</v>
      </c>
      <c r="S3">
        <v>8.1001365346922771</v>
      </c>
      <c r="T3">
        <v>0</v>
      </c>
      <c r="U3">
        <v>64.24230197163611</v>
      </c>
      <c r="V3">
        <v>6.3574275100401616</v>
      </c>
      <c r="W3">
        <v>13.597537132181225</v>
      </c>
      <c r="X3">
        <v>45.260064010106852</v>
      </c>
      <c r="Y3">
        <v>0</v>
      </c>
      <c r="Z3">
        <v>0</v>
      </c>
      <c r="AA3">
        <v>11.633856</v>
      </c>
      <c r="AB3">
        <v>4.0078511199999989</v>
      </c>
      <c r="AC3">
        <v>5.9441828108000001</v>
      </c>
      <c r="AD3">
        <v>5.5929026400000001</v>
      </c>
      <c r="AE3">
        <v>15.167135380800003</v>
      </c>
      <c r="AF3">
        <v>1.9662499999999998</v>
      </c>
      <c r="AG3">
        <v>11.337119040000001</v>
      </c>
      <c r="AH3">
        <v>28.705312479999996</v>
      </c>
      <c r="AI3">
        <v>0</v>
      </c>
      <c r="AJ3">
        <v>0</v>
      </c>
      <c r="AK3">
        <v>15.76665</v>
      </c>
      <c r="AL3">
        <v>0</v>
      </c>
      <c r="AM3">
        <v>4.8261793968253963</v>
      </c>
      <c r="AN3">
        <v>0.68867999999999996</v>
      </c>
      <c r="AO3">
        <v>6.7649400000000011</v>
      </c>
      <c r="AP3">
        <v>1.1397313200000001</v>
      </c>
      <c r="AQ3">
        <v>6.9008099999999981</v>
      </c>
      <c r="AR3">
        <v>16.4272992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33.383678782495657</v>
      </c>
      <c r="BB3">
        <f>SUM(B3:AZ3)-BA3</f>
        <v>963.14404940468125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2</v>
      </c>
      <c r="G4">
        <v>0</v>
      </c>
      <c r="H4">
        <v>0</v>
      </c>
      <c r="I4">
        <v>0</v>
      </c>
      <c r="J4">
        <v>10</v>
      </c>
      <c r="K4">
        <v>4.6975430889806242</v>
      </c>
      <c r="L4">
        <v>578.49291809137571</v>
      </c>
      <c r="M4">
        <v>28.224921277552856</v>
      </c>
      <c r="N4">
        <v>36.246660388927829</v>
      </c>
      <c r="O4">
        <v>0</v>
      </c>
      <c r="P4">
        <v>42.739666542888969</v>
      </c>
      <c r="Q4">
        <v>6.697125237191651</v>
      </c>
      <c r="R4">
        <v>13.002527013177158</v>
      </c>
      <c r="S4">
        <v>8.1001365346922771</v>
      </c>
      <c r="T4">
        <v>0</v>
      </c>
      <c r="U4">
        <v>64.24230197163611</v>
      </c>
      <c r="V4">
        <v>6.3574275100401616</v>
      </c>
      <c r="W4">
        <v>13.597537132181225</v>
      </c>
      <c r="X4">
        <v>45.260064010106852</v>
      </c>
      <c r="Y4">
        <v>0</v>
      </c>
      <c r="Z4">
        <v>0</v>
      </c>
      <c r="AA4">
        <v>8.6042059999999996</v>
      </c>
      <c r="AB4">
        <v>4.0078511199999989</v>
      </c>
      <c r="AC4">
        <v>5.9441828108000001</v>
      </c>
      <c r="AD4">
        <v>5.5929026400000001</v>
      </c>
      <c r="AE4">
        <v>15.167135380800003</v>
      </c>
      <c r="AF4">
        <v>1.9662499999999998</v>
      </c>
      <c r="AG4">
        <v>11.337119040000001</v>
      </c>
      <c r="AH4">
        <v>28.705312479999996</v>
      </c>
      <c r="AI4">
        <v>0</v>
      </c>
      <c r="AJ4">
        <v>0</v>
      </c>
      <c r="AK4">
        <v>15.76665</v>
      </c>
      <c r="AL4">
        <v>0</v>
      </c>
      <c r="AM4">
        <v>4.8261793968253963</v>
      </c>
      <c r="AN4">
        <v>0.68867999999999996</v>
      </c>
      <c r="AO4">
        <v>6.7649400000000011</v>
      </c>
      <c r="AP4">
        <v>1.1397313200000001</v>
      </c>
      <c r="AQ4">
        <v>6.9008099999999981</v>
      </c>
      <c r="AR4">
        <v>16.4272992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33.282185660895657</v>
      </c>
      <c r="BB4">
        <f t="shared" ref="BB4:BB67" si="0">SUM(B4:AZ4)-BA4</f>
        <v>960.21589252628121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10</v>
      </c>
      <c r="K5">
        <v>4.6975430889806242</v>
      </c>
      <c r="L5">
        <v>578.49291809137571</v>
      </c>
      <c r="M5">
        <v>28.224921277552856</v>
      </c>
      <c r="N5">
        <v>36.246660388927829</v>
      </c>
      <c r="O5">
        <v>0</v>
      </c>
      <c r="P5">
        <v>42.739666542888969</v>
      </c>
      <c r="Q5">
        <v>6.697125237191651</v>
      </c>
      <c r="R5">
        <v>13.002527013177158</v>
      </c>
      <c r="S5">
        <v>8.1001365346922771</v>
      </c>
      <c r="T5">
        <v>0</v>
      </c>
      <c r="U5">
        <v>64.24230197163611</v>
      </c>
      <c r="V5">
        <v>6.3574275100401616</v>
      </c>
      <c r="W5">
        <v>13.779543067710733</v>
      </c>
      <c r="X5">
        <v>45.260064010106852</v>
      </c>
      <c r="Y5">
        <v>0</v>
      </c>
      <c r="Z5">
        <v>0</v>
      </c>
      <c r="AA5">
        <v>8.6042059999999996</v>
      </c>
      <c r="AB5">
        <v>4.0078511199999989</v>
      </c>
      <c r="AC5">
        <v>2.9691613119999998</v>
      </c>
      <c r="AD5">
        <v>5.5929026400000001</v>
      </c>
      <c r="AE5">
        <v>15.167135380800003</v>
      </c>
      <c r="AF5">
        <v>1.9662499999999998</v>
      </c>
      <c r="AG5">
        <v>11.337119040000001</v>
      </c>
      <c r="AH5">
        <v>21.528984360000003</v>
      </c>
      <c r="AI5">
        <v>0</v>
      </c>
      <c r="AJ5">
        <v>0</v>
      </c>
      <c r="AK5">
        <v>15.76665</v>
      </c>
      <c r="AL5">
        <v>0</v>
      </c>
      <c r="AM5">
        <v>4.8261793968253963</v>
      </c>
      <c r="AN5">
        <v>0.68867999999999996</v>
      </c>
      <c r="AO5">
        <v>6.7649400000000011</v>
      </c>
      <c r="AP5">
        <v>1.1790323999999999</v>
      </c>
      <c r="AQ5">
        <v>4.5618800000000004</v>
      </c>
      <c r="AR5">
        <v>16.4272992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32.804175177981584</v>
      </c>
      <c r="BB5">
        <f t="shared" si="0"/>
        <v>946.42493040592467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10</v>
      </c>
      <c r="K6">
        <v>4.6975430889806242</v>
      </c>
      <c r="L6">
        <v>578.49291809137571</v>
      </c>
      <c r="M6">
        <v>28.224921277552856</v>
      </c>
      <c r="N6">
        <v>36.246660388927829</v>
      </c>
      <c r="O6">
        <v>0</v>
      </c>
      <c r="P6">
        <v>42.739666542888969</v>
      </c>
      <c r="Q6">
        <v>6.697125237191651</v>
      </c>
      <c r="R6">
        <v>13.002527013177158</v>
      </c>
      <c r="S6">
        <v>8.1001365346922771</v>
      </c>
      <c r="T6">
        <v>0</v>
      </c>
      <c r="U6">
        <v>64.24230197163611</v>
      </c>
      <c r="V6">
        <v>6.3574275100401616</v>
      </c>
      <c r="W6">
        <v>13.779543067710733</v>
      </c>
      <c r="X6">
        <v>45.260064010106852</v>
      </c>
      <c r="Y6">
        <v>0</v>
      </c>
      <c r="Z6">
        <v>0</v>
      </c>
      <c r="AA6">
        <v>8.6042059999999996</v>
      </c>
      <c r="AB6">
        <v>4.0078511199999989</v>
      </c>
      <c r="AC6">
        <v>2.9691613119999998</v>
      </c>
      <c r="AD6">
        <v>5.5929026400000001</v>
      </c>
      <c r="AE6">
        <v>15.167135380800003</v>
      </c>
      <c r="AF6">
        <v>1.9662499999999998</v>
      </c>
      <c r="AG6">
        <v>11.337119040000001</v>
      </c>
      <c r="AH6">
        <v>21.528984360000003</v>
      </c>
      <c r="AI6">
        <v>0</v>
      </c>
      <c r="AJ6">
        <v>0</v>
      </c>
      <c r="AK6">
        <v>15.76665</v>
      </c>
      <c r="AL6">
        <v>0</v>
      </c>
      <c r="AM6">
        <v>4.8261793968253963</v>
      </c>
      <c r="AN6">
        <v>0.68867999999999996</v>
      </c>
      <c r="AO6">
        <v>6.6747407999999986</v>
      </c>
      <c r="AP6">
        <v>1.1790323999999999</v>
      </c>
      <c r="AQ6">
        <v>4.5618800000000004</v>
      </c>
      <c r="AR6">
        <v>16.4272992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32.801153504781581</v>
      </c>
      <c r="BB6">
        <f t="shared" si="0"/>
        <v>946.33775287912465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10</v>
      </c>
      <c r="K7">
        <v>4.6975430889806242</v>
      </c>
      <c r="L7">
        <v>578.49291809137571</v>
      </c>
      <c r="M7">
        <v>28.224921277552856</v>
      </c>
      <c r="N7">
        <v>36.246660388927829</v>
      </c>
      <c r="O7">
        <v>0</v>
      </c>
      <c r="P7">
        <v>42.739666542888969</v>
      </c>
      <c r="Q7">
        <v>6.697125237191651</v>
      </c>
      <c r="R7">
        <v>13.002527013177158</v>
      </c>
      <c r="S7">
        <v>8.1001365346922771</v>
      </c>
      <c r="T7">
        <v>0</v>
      </c>
      <c r="U7">
        <v>59.534848848368519</v>
      </c>
      <c r="V7">
        <v>6.3574275100401616</v>
      </c>
      <c r="W7">
        <v>13.779543067710733</v>
      </c>
      <c r="X7">
        <v>45.260064010106852</v>
      </c>
      <c r="Y7">
        <v>0</v>
      </c>
      <c r="Z7">
        <v>0</v>
      </c>
      <c r="AA7">
        <v>8.6042059999999996</v>
      </c>
      <c r="AB7">
        <v>4.0078511199999989</v>
      </c>
      <c r="AC7">
        <v>2.9691613119999998</v>
      </c>
      <c r="AD7">
        <v>5.5929026400000001</v>
      </c>
      <c r="AE7">
        <v>15.167135380800003</v>
      </c>
      <c r="AF7">
        <v>1.9662499999999998</v>
      </c>
      <c r="AG7">
        <v>11.337119040000001</v>
      </c>
      <c r="AH7">
        <v>14.352656239999998</v>
      </c>
      <c r="AI7">
        <v>0</v>
      </c>
      <c r="AJ7">
        <v>0</v>
      </c>
      <c r="AK7">
        <v>15.76665</v>
      </c>
      <c r="AL7">
        <v>0</v>
      </c>
      <c r="AM7">
        <v>4.8261793968253963</v>
      </c>
      <c r="AN7">
        <v>0.68867999999999996</v>
      </c>
      <c r="AO7">
        <v>6.6747407999999986</v>
      </c>
      <c r="AP7">
        <v>1.1790323999999999</v>
      </c>
      <c r="AQ7">
        <v>2.2809400000000002</v>
      </c>
      <c r="AR7">
        <v>15.241823999999998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32.286922046647575</v>
      </c>
      <c r="BB7">
        <f t="shared" si="0"/>
        <v>931.50178789399104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10</v>
      </c>
      <c r="K8">
        <v>4.6975430889806242</v>
      </c>
      <c r="L8">
        <v>578.49291809137571</v>
      </c>
      <c r="M8">
        <v>28.224921277552856</v>
      </c>
      <c r="N8">
        <v>36.246660388927829</v>
      </c>
      <c r="O8">
        <v>0</v>
      </c>
      <c r="P8">
        <v>42.739666542888969</v>
      </c>
      <c r="Q8">
        <v>6.697125237191651</v>
      </c>
      <c r="R8">
        <v>13.002527013177158</v>
      </c>
      <c r="S8">
        <v>8.1001365346922771</v>
      </c>
      <c r="T8">
        <v>0</v>
      </c>
      <c r="U8">
        <v>53.534056273719166</v>
      </c>
      <c r="V8">
        <v>6.3574275100401616</v>
      </c>
      <c r="W8">
        <v>13.779543067710733</v>
      </c>
      <c r="X8">
        <v>45.260064010106852</v>
      </c>
      <c r="Y8">
        <v>0</v>
      </c>
      <c r="Z8">
        <v>0</v>
      </c>
      <c r="AA8">
        <v>8.6042059999999996</v>
      </c>
      <c r="AB8">
        <v>4.0078511199999989</v>
      </c>
      <c r="AC8">
        <v>2.9691613119999998</v>
      </c>
      <c r="AD8">
        <v>5.5929026400000001</v>
      </c>
      <c r="AE8">
        <v>15.167135380800003</v>
      </c>
      <c r="AF8">
        <v>1.9662499999999998</v>
      </c>
      <c r="AG8">
        <v>11.337119040000001</v>
      </c>
      <c r="AH8">
        <v>14.352656239999998</v>
      </c>
      <c r="AI8">
        <v>0</v>
      </c>
      <c r="AJ8">
        <v>0</v>
      </c>
      <c r="AK8">
        <v>15.76665</v>
      </c>
      <c r="AL8">
        <v>0</v>
      </c>
      <c r="AM8">
        <v>4.8261793968253963</v>
      </c>
      <c r="AN8">
        <v>0.68867999999999996</v>
      </c>
      <c r="AO8">
        <v>6.6747407999999986</v>
      </c>
      <c r="AP8">
        <v>1.1790323999999999</v>
      </c>
      <c r="AQ8">
        <v>2.2809400000000002</v>
      </c>
      <c r="AR8">
        <v>15.241823999999998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32.085895341999517</v>
      </c>
      <c r="BB8">
        <f t="shared" si="0"/>
        <v>925.7020220239898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10</v>
      </c>
      <c r="K9">
        <v>4.6975430889806242</v>
      </c>
      <c r="L9">
        <v>578.49291809137571</v>
      </c>
      <c r="M9">
        <v>28.224921277552856</v>
      </c>
      <c r="N9">
        <v>36.246660388927829</v>
      </c>
      <c r="O9">
        <v>0</v>
      </c>
      <c r="P9">
        <v>42.739666542888969</v>
      </c>
      <c r="Q9">
        <v>6.697125237191651</v>
      </c>
      <c r="R9">
        <v>13.002527013177158</v>
      </c>
      <c r="S9">
        <v>8.1001365346922771</v>
      </c>
      <c r="T9">
        <v>0</v>
      </c>
      <c r="U9">
        <v>53.534056273719166</v>
      </c>
      <c r="V9">
        <v>6.3574275100401616</v>
      </c>
      <c r="W9">
        <v>13.779543067710733</v>
      </c>
      <c r="X9">
        <v>45.260064010106852</v>
      </c>
      <c r="Y9">
        <v>0</v>
      </c>
      <c r="Z9">
        <v>0</v>
      </c>
      <c r="AA9">
        <v>4.1203240000000001</v>
      </c>
      <c r="AB9">
        <v>4.0078511199999989</v>
      </c>
      <c r="AC9">
        <v>2.9691613119999998</v>
      </c>
      <c r="AD9">
        <v>5.5929026400000001</v>
      </c>
      <c r="AE9">
        <v>15.167135380800003</v>
      </c>
      <c r="AF9">
        <v>1.9662499999999998</v>
      </c>
      <c r="AG9">
        <v>11.337119040000001</v>
      </c>
      <c r="AH9">
        <v>7.1763281199999991</v>
      </c>
      <c r="AI9">
        <v>0</v>
      </c>
      <c r="AJ9">
        <v>0</v>
      </c>
      <c r="AK9">
        <v>15.76665</v>
      </c>
      <c r="AL9">
        <v>0</v>
      </c>
      <c r="AM9">
        <v>4.8261793968253963</v>
      </c>
      <c r="AN9">
        <v>0.68867999999999996</v>
      </c>
      <c r="AO9">
        <v>6.6747407999999986</v>
      </c>
      <c r="AP9">
        <v>1.1790323999999999</v>
      </c>
      <c r="AQ9">
        <v>0</v>
      </c>
      <c r="AR9">
        <v>15.241823999999998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31.618866705599515</v>
      </c>
      <c r="BB9">
        <f t="shared" si="0"/>
        <v>912.22790054038978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10</v>
      </c>
      <c r="K10">
        <v>4.6975430889806242</v>
      </c>
      <c r="L10">
        <v>578.49291809137571</v>
      </c>
      <c r="M10">
        <v>28.224921277552856</v>
      </c>
      <c r="N10">
        <v>36.246660388927829</v>
      </c>
      <c r="O10">
        <v>0</v>
      </c>
      <c r="P10">
        <v>42.739666542888969</v>
      </c>
      <c r="Q10">
        <v>6.697125237191651</v>
      </c>
      <c r="R10">
        <v>13.002527013177158</v>
      </c>
      <c r="S10">
        <v>8.1001365346922771</v>
      </c>
      <c r="T10">
        <v>0</v>
      </c>
      <c r="U10">
        <v>53.534056273719166</v>
      </c>
      <c r="V10">
        <v>6.3574275100401616</v>
      </c>
      <c r="W10">
        <v>13.779543067710733</v>
      </c>
      <c r="X10">
        <v>45.260064010106852</v>
      </c>
      <c r="Y10">
        <v>0</v>
      </c>
      <c r="Z10">
        <v>2.02488</v>
      </c>
      <c r="AA10">
        <v>4.1203240000000001</v>
      </c>
      <c r="AB10">
        <v>4.0078511199999989</v>
      </c>
      <c r="AC10">
        <v>2.9691613119999998</v>
      </c>
      <c r="AD10">
        <v>5.5929026400000001</v>
      </c>
      <c r="AE10">
        <v>15.167135380800003</v>
      </c>
      <c r="AF10">
        <v>1.9662499999999998</v>
      </c>
      <c r="AG10">
        <v>11.337119040000001</v>
      </c>
      <c r="AH10">
        <v>7.1763281199999991</v>
      </c>
      <c r="AI10">
        <v>0</v>
      </c>
      <c r="AJ10">
        <v>0</v>
      </c>
      <c r="AK10">
        <v>15.76665</v>
      </c>
      <c r="AL10">
        <v>0</v>
      </c>
      <c r="AM10">
        <v>4.8261793968253963</v>
      </c>
      <c r="AN10">
        <v>0.68867999999999996</v>
      </c>
      <c r="AO10">
        <v>6.6747407999999986</v>
      </c>
      <c r="AP10">
        <v>1.1790323999999999</v>
      </c>
      <c r="AQ10">
        <v>0</v>
      </c>
      <c r="AR10">
        <v>15.241823999999998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31.68670018559952</v>
      </c>
      <c r="BB10">
        <f t="shared" si="0"/>
        <v>914.18494706038985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10</v>
      </c>
      <c r="K11">
        <v>4.6975430889806242</v>
      </c>
      <c r="L11">
        <v>578.49291809137571</v>
      </c>
      <c r="M11">
        <v>28.224921277552856</v>
      </c>
      <c r="N11">
        <v>36.246660388927829</v>
      </c>
      <c r="O11">
        <v>0</v>
      </c>
      <c r="P11">
        <v>42.739666542888969</v>
      </c>
      <c r="Q11">
        <v>6.697125237191651</v>
      </c>
      <c r="R11">
        <v>13.002527013177158</v>
      </c>
      <c r="S11">
        <v>8.1001365346922771</v>
      </c>
      <c r="T11">
        <v>0</v>
      </c>
      <c r="U11">
        <v>53.534056273719166</v>
      </c>
      <c r="V11">
        <v>6.3574275100401616</v>
      </c>
      <c r="W11">
        <v>13.779543067710733</v>
      </c>
      <c r="X11">
        <v>45.260064010106852</v>
      </c>
      <c r="Y11">
        <v>0</v>
      </c>
      <c r="Z11">
        <v>2.02488</v>
      </c>
      <c r="AA11">
        <v>0</v>
      </c>
      <c r="AB11">
        <v>4.0078511199999989</v>
      </c>
      <c r="AC11">
        <v>2.9691613119999998</v>
      </c>
      <c r="AD11">
        <v>5.5929026400000001</v>
      </c>
      <c r="AE11">
        <v>15.167135380800003</v>
      </c>
      <c r="AF11">
        <v>1.9662499999999998</v>
      </c>
      <c r="AG11">
        <v>11.337119040000001</v>
      </c>
      <c r="AH11">
        <v>7.1763281199999991</v>
      </c>
      <c r="AI11">
        <v>0</v>
      </c>
      <c r="AJ11">
        <v>0</v>
      </c>
      <c r="AK11">
        <v>15.76665</v>
      </c>
      <c r="AL11">
        <v>0</v>
      </c>
      <c r="AM11">
        <v>4.8261793968253963</v>
      </c>
      <c r="AN11">
        <v>0.68867999999999996</v>
      </c>
      <c r="AO11">
        <v>6.6747407999999986</v>
      </c>
      <c r="AP11">
        <v>1.5720432</v>
      </c>
      <c r="AQ11">
        <v>0</v>
      </c>
      <c r="AR11">
        <v>16.4272992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31.601548765999521</v>
      </c>
      <c r="BB11">
        <f t="shared" si="0"/>
        <v>911.72826047999001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10</v>
      </c>
      <c r="K12">
        <v>4.6975430889806242</v>
      </c>
      <c r="L12">
        <v>578.49291809137571</v>
      </c>
      <c r="M12">
        <v>28.224921277552856</v>
      </c>
      <c r="N12">
        <v>36.246660388927829</v>
      </c>
      <c r="O12">
        <v>0</v>
      </c>
      <c r="P12">
        <v>42.739666542888969</v>
      </c>
      <c r="Q12">
        <v>6.697125237191651</v>
      </c>
      <c r="R12">
        <v>13.002527013177158</v>
      </c>
      <c r="S12">
        <v>8.1001365346922771</v>
      </c>
      <c r="T12">
        <v>0</v>
      </c>
      <c r="U12">
        <v>53.534056273719166</v>
      </c>
      <c r="V12">
        <v>6.3574275100401616</v>
      </c>
      <c r="W12">
        <v>13.779543067710733</v>
      </c>
      <c r="X12">
        <v>45.260064010106852</v>
      </c>
      <c r="Y12">
        <v>0</v>
      </c>
      <c r="Z12">
        <v>2.02488</v>
      </c>
      <c r="AA12">
        <v>0</v>
      </c>
      <c r="AB12">
        <v>4.0078511199999989</v>
      </c>
      <c r="AC12">
        <v>2.9691613119999998</v>
      </c>
      <c r="AD12">
        <v>5.5929026400000001</v>
      </c>
      <c r="AE12">
        <v>15.167135380800003</v>
      </c>
      <c r="AF12">
        <v>1.9662499999999998</v>
      </c>
      <c r="AG12">
        <v>11.337119040000001</v>
      </c>
      <c r="AH12">
        <v>7.1763281199999991</v>
      </c>
      <c r="AI12">
        <v>0</v>
      </c>
      <c r="AJ12">
        <v>0</v>
      </c>
      <c r="AK12">
        <v>15.76665</v>
      </c>
      <c r="AL12">
        <v>0</v>
      </c>
      <c r="AM12">
        <v>4.8261793968253963</v>
      </c>
      <c r="AN12">
        <v>0.68867999999999996</v>
      </c>
      <c r="AO12">
        <v>6.6747407999999986</v>
      </c>
      <c r="AP12">
        <v>1.5720432</v>
      </c>
      <c r="AQ12">
        <v>0</v>
      </c>
      <c r="AR12">
        <v>16.4272992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31.601548765999521</v>
      </c>
      <c r="BB12">
        <f t="shared" si="0"/>
        <v>911.72826047999001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10</v>
      </c>
      <c r="K13">
        <v>4.6975430889806242</v>
      </c>
      <c r="L13">
        <v>578.49291809137571</v>
      </c>
      <c r="M13">
        <v>28.224921277552856</v>
      </c>
      <c r="N13">
        <v>36.246660388927829</v>
      </c>
      <c r="O13">
        <v>0</v>
      </c>
      <c r="P13">
        <v>42.739666542888969</v>
      </c>
      <c r="Q13">
        <v>6.697125237191651</v>
      </c>
      <c r="R13">
        <v>13.002527013177158</v>
      </c>
      <c r="S13">
        <v>8.1001365346922771</v>
      </c>
      <c r="T13">
        <v>0</v>
      </c>
      <c r="U13">
        <v>53.534056273719166</v>
      </c>
      <c r="V13">
        <v>6.3574275100401616</v>
      </c>
      <c r="W13">
        <v>13.779543067710733</v>
      </c>
      <c r="X13">
        <v>45.260064010106852</v>
      </c>
      <c r="Y13">
        <v>0</v>
      </c>
      <c r="Z13">
        <v>2.02488</v>
      </c>
      <c r="AA13">
        <v>0</v>
      </c>
      <c r="AB13">
        <v>4.0078511199999989</v>
      </c>
      <c r="AC13">
        <v>2.9691613119999998</v>
      </c>
      <c r="AD13">
        <v>5.5929026400000001</v>
      </c>
      <c r="AE13">
        <v>15.167135380800003</v>
      </c>
      <c r="AF13">
        <v>1.9662499999999998</v>
      </c>
      <c r="AG13">
        <v>11.337119040000001</v>
      </c>
      <c r="AH13">
        <v>12.754688440000001</v>
      </c>
      <c r="AI13">
        <v>0</v>
      </c>
      <c r="AJ13">
        <v>0</v>
      </c>
      <c r="AK13">
        <v>15.76665</v>
      </c>
      <c r="AL13">
        <v>0</v>
      </c>
      <c r="AM13">
        <v>4.8261793968253963</v>
      </c>
      <c r="AN13">
        <v>0.68867999999999996</v>
      </c>
      <c r="AO13">
        <v>6.6747407999999986</v>
      </c>
      <c r="AP13">
        <v>1.5720432</v>
      </c>
      <c r="AQ13">
        <v>0</v>
      </c>
      <c r="AR13">
        <v>16.4272992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31.788424020799521</v>
      </c>
      <c r="BB13">
        <f t="shared" si="0"/>
        <v>917.11974554518997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10</v>
      </c>
      <c r="K14">
        <v>4.6975430889806242</v>
      </c>
      <c r="L14">
        <v>578.49291809137571</v>
      </c>
      <c r="M14">
        <v>28.224921277552856</v>
      </c>
      <c r="N14">
        <v>36.246660388927829</v>
      </c>
      <c r="O14">
        <v>0</v>
      </c>
      <c r="P14">
        <v>42.739666542888969</v>
      </c>
      <c r="Q14">
        <v>6.697125237191651</v>
      </c>
      <c r="R14">
        <v>13.002527013177158</v>
      </c>
      <c r="S14">
        <v>8.1001365346922771</v>
      </c>
      <c r="T14">
        <v>0</v>
      </c>
      <c r="U14">
        <v>53.534056273719166</v>
      </c>
      <c r="V14">
        <v>6.3574275100401616</v>
      </c>
      <c r="W14">
        <v>13.779543067710733</v>
      </c>
      <c r="X14">
        <v>45.260064010106852</v>
      </c>
      <c r="Y14">
        <v>0</v>
      </c>
      <c r="Z14">
        <v>2.02488</v>
      </c>
      <c r="AA14">
        <v>0</v>
      </c>
      <c r="AB14">
        <v>4.0078511199999989</v>
      </c>
      <c r="AC14">
        <v>2.9691613119999998</v>
      </c>
      <c r="AD14">
        <v>5.5929026400000001</v>
      </c>
      <c r="AE14">
        <v>15.167135380800003</v>
      </c>
      <c r="AF14">
        <v>1.9662499999999998</v>
      </c>
      <c r="AG14">
        <v>11.337119040000001</v>
      </c>
      <c r="AH14">
        <v>14.352656239999998</v>
      </c>
      <c r="AI14">
        <v>0</v>
      </c>
      <c r="AJ14">
        <v>0</v>
      </c>
      <c r="AK14">
        <v>15.76665</v>
      </c>
      <c r="AL14">
        <v>0</v>
      </c>
      <c r="AM14">
        <v>4.8261793968253963</v>
      </c>
      <c r="AN14">
        <v>0.68867999999999996</v>
      </c>
      <c r="AO14">
        <v>6.6747407999999986</v>
      </c>
      <c r="AP14">
        <v>1.5720432</v>
      </c>
      <c r="AQ14">
        <v>0</v>
      </c>
      <c r="AR14">
        <v>16.4272992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31.841955711999521</v>
      </c>
      <c r="BB14">
        <f t="shared" si="0"/>
        <v>918.66418165399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10</v>
      </c>
      <c r="K15">
        <v>4.6973463256484154</v>
      </c>
      <c r="L15">
        <v>578.49291809137571</v>
      </c>
      <c r="M15">
        <v>28.224921277552856</v>
      </c>
      <c r="N15">
        <v>36.246660388927829</v>
      </c>
      <c r="O15">
        <v>0</v>
      </c>
      <c r="P15">
        <v>42.739666542888969</v>
      </c>
      <c r="Q15">
        <v>6.697125237191651</v>
      </c>
      <c r="R15">
        <v>13.002527013177158</v>
      </c>
      <c r="S15">
        <v>8.1001365346922771</v>
      </c>
      <c r="T15">
        <v>0</v>
      </c>
      <c r="U15">
        <v>53.534056273719166</v>
      </c>
      <c r="V15">
        <v>6.3574275100401616</v>
      </c>
      <c r="W15">
        <v>13.779543067710733</v>
      </c>
      <c r="X15">
        <v>45.260064010106852</v>
      </c>
      <c r="Y15">
        <v>0</v>
      </c>
      <c r="Z15">
        <v>2.02488</v>
      </c>
      <c r="AA15">
        <v>0</v>
      </c>
      <c r="AB15">
        <v>4.0078511199999989</v>
      </c>
      <c r="AC15">
        <v>2.9691613119999998</v>
      </c>
      <c r="AD15">
        <v>5.5929026400000001</v>
      </c>
      <c r="AE15">
        <v>15.167135380800003</v>
      </c>
      <c r="AF15">
        <v>1.9662499999999998</v>
      </c>
      <c r="AG15">
        <v>11.337119040000001</v>
      </c>
      <c r="AH15">
        <v>14.352656239999998</v>
      </c>
      <c r="AI15">
        <v>0</v>
      </c>
      <c r="AJ15">
        <v>0</v>
      </c>
      <c r="AK15">
        <v>15.76665</v>
      </c>
      <c r="AL15">
        <v>0</v>
      </c>
      <c r="AM15">
        <v>4.8261793968253963</v>
      </c>
      <c r="AN15">
        <v>0.68867999999999996</v>
      </c>
      <c r="AO15">
        <v>6.6747407999999986</v>
      </c>
      <c r="AP15">
        <v>3.8908069200000002</v>
      </c>
      <c r="AQ15">
        <v>0</v>
      </c>
      <c r="AR15">
        <v>15.241823999999998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31.879914397896187</v>
      </c>
      <c r="BB15">
        <f t="shared" si="0"/>
        <v>919.759314724761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10</v>
      </c>
      <c r="K16">
        <v>4.6973422886025231</v>
      </c>
      <c r="L16">
        <v>578.49291809137571</v>
      </c>
      <c r="M16">
        <v>28.224921277552856</v>
      </c>
      <c r="N16">
        <v>36.246660388927829</v>
      </c>
      <c r="O16">
        <v>0</v>
      </c>
      <c r="P16">
        <v>42.739666542888969</v>
      </c>
      <c r="Q16">
        <v>6.697125237191651</v>
      </c>
      <c r="R16">
        <v>13.002527013177158</v>
      </c>
      <c r="S16">
        <v>8.1001365346922771</v>
      </c>
      <c r="T16">
        <v>0</v>
      </c>
      <c r="U16">
        <v>53.534056273719166</v>
      </c>
      <c r="V16">
        <v>6.3574275100401616</v>
      </c>
      <c r="W16">
        <v>13.779543067710733</v>
      </c>
      <c r="X16">
        <v>45.260064010106852</v>
      </c>
      <c r="Y16">
        <v>0</v>
      </c>
      <c r="Z16">
        <v>2.02488</v>
      </c>
      <c r="AA16">
        <v>0</v>
      </c>
      <c r="AB16">
        <v>4.0078511199999989</v>
      </c>
      <c r="AC16">
        <v>2.9691613119999998</v>
      </c>
      <c r="AD16">
        <v>5.5929026400000001</v>
      </c>
      <c r="AE16">
        <v>15.167135380800003</v>
      </c>
      <c r="AF16">
        <v>1.9662499999999998</v>
      </c>
      <c r="AG16">
        <v>11.337119040000001</v>
      </c>
      <c r="AH16">
        <v>14.352656239999998</v>
      </c>
      <c r="AI16">
        <v>0</v>
      </c>
      <c r="AJ16">
        <v>0</v>
      </c>
      <c r="AK16">
        <v>15.76665</v>
      </c>
      <c r="AL16">
        <v>0</v>
      </c>
      <c r="AM16">
        <v>4.8261793968253963</v>
      </c>
      <c r="AN16">
        <v>0.68867999999999996</v>
      </c>
      <c r="AO16">
        <v>6.6747407999999986</v>
      </c>
      <c r="AP16">
        <v>3.8908069200000002</v>
      </c>
      <c r="AQ16">
        <v>0</v>
      </c>
      <c r="AR16">
        <v>15.241823999999998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31.879914264814417</v>
      </c>
      <c r="BB16">
        <f t="shared" si="0"/>
        <v>919.75931082079694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4.6973422886025231</v>
      </c>
      <c r="L17">
        <v>578.49291809137571</v>
      </c>
      <c r="M17">
        <v>28.224921277552856</v>
      </c>
      <c r="N17">
        <v>36.246660388927829</v>
      </c>
      <c r="O17">
        <v>0</v>
      </c>
      <c r="P17">
        <v>42.739666542888969</v>
      </c>
      <c r="Q17">
        <v>6.697125237191651</v>
      </c>
      <c r="R17">
        <v>13.002527013177158</v>
      </c>
      <c r="S17">
        <v>8.1001365346922771</v>
      </c>
      <c r="T17">
        <v>0</v>
      </c>
      <c r="U17">
        <v>53.534056273719166</v>
      </c>
      <c r="V17">
        <v>6.3574275100401616</v>
      </c>
      <c r="W17">
        <v>13.779543067710733</v>
      </c>
      <c r="X17">
        <v>45.260064010106852</v>
      </c>
      <c r="Y17">
        <v>0</v>
      </c>
      <c r="Z17">
        <v>2.02488</v>
      </c>
      <c r="AA17">
        <v>0</v>
      </c>
      <c r="AB17">
        <v>4.0078511199999989</v>
      </c>
      <c r="AC17">
        <v>2.9691613119999998</v>
      </c>
      <c r="AD17">
        <v>8.3893539599999993</v>
      </c>
      <c r="AE17">
        <v>15.167135380800003</v>
      </c>
      <c r="AF17">
        <v>1.9662499999999998</v>
      </c>
      <c r="AG17">
        <v>11.337119040000001</v>
      </c>
      <c r="AH17">
        <v>14.352656239999998</v>
      </c>
      <c r="AI17">
        <v>0</v>
      </c>
      <c r="AJ17">
        <v>0</v>
      </c>
      <c r="AK17">
        <v>15.76665</v>
      </c>
      <c r="AL17">
        <v>0</v>
      </c>
      <c r="AM17">
        <v>4.8261793968253963</v>
      </c>
      <c r="AN17">
        <v>0.68867999999999996</v>
      </c>
      <c r="AO17">
        <v>6.6747407999999986</v>
      </c>
      <c r="AP17">
        <v>1.5720432</v>
      </c>
      <c r="AQ17">
        <v>0</v>
      </c>
      <c r="AR17">
        <v>15.241823999999998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31.89591664601442</v>
      </c>
      <c r="BB17">
        <f t="shared" si="0"/>
        <v>920.22099603959691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10</v>
      </c>
      <c r="K18">
        <v>4.6973422886025231</v>
      </c>
      <c r="L18">
        <v>578.49291809137571</v>
      </c>
      <c r="M18">
        <v>28.224921277552856</v>
      </c>
      <c r="N18">
        <v>36.246660388927829</v>
      </c>
      <c r="O18">
        <v>0</v>
      </c>
      <c r="P18">
        <v>42.739666542888969</v>
      </c>
      <c r="Q18">
        <v>6.697125237191651</v>
      </c>
      <c r="R18">
        <v>13.002527013177158</v>
      </c>
      <c r="S18">
        <v>8.1001365346922771</v>
      </c>
      <c r="T18">
        <v>0</v>
      </c>
      <c r="U18">
        <v>53.534056273719166</v>
      </c>
      <c r="V18">
        <v>6.3574275100401616</v>
      </c>
      <c r="W18">
        <v>13.779543067710733</v>
      </c>
      <c r="X18">
        <v>45.260064010106852</v>
      </c>
      <c r="Y18">
        <v>0</v>
      </c>
      <c r="Z18">
        <v>2.02488</v>
      </c>
      <c r="AA18">
        <v>0</v>
      </c>
      <c r="AB18">
        <v>4.0078511199999989</v>
      </c>
      <c r="AC18">
        <v>2.9691613119999998</v>
      </c>
      <c r="AD18">
        <v>8.3893539599999993</v>
      </c>
      <c r="AE18">
        <v>15.167135380800003</v>
      </c>
      <c r="AF18">
        <v>1.9662499999999998</v>
      </c>
      <c r="AG18">
        <v>11.337119040000001</v>
      </c>
      <c r="AH18">
        <v>14.352656239999998</v>
      </c>
      <c r="AI18">
        <v>0</v>
      </c>
      <c r="AJ18">
        <v>0</v>
      </c>
      <c r="AK18">
        <v>15.76665</v>
      </c>
      <c r="AL18">
        <v>0</v>
      </c>
      <c r="AM18">
        <v>4.8261793968253963</v>
      </c>
      <c r="AN18">
        <v>0.68867999999999996</v>
      </c>
      <c r="AO18">
        <v>6.6747407999999986</v>
      </c>
      <c r="AP18">
        <v>1.5720432</v>
      </c>
      <c r="AQ18">
        <v>0</v>
      </c>
      <c r="AR18">
        <v>15.241823999999998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31.89591664601442</v>
      </c>
      <c r="BB18">
        <f t="shared" si="0"/>
        <v>920.22099603959691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10</v>
      </c>
      <c r="K19">
        <v>4.6973422886025231</v>
      </c>
      <c r="L19">
        <v>578.49291809137571</v>
      </c>
      <c r="M19">
        <v>28.224921277552856</v>
      </c>
      <c r="N19">
        <v>36.246660388927829</v>
      </c>
      <c r="O19">
        <v>0</v>
      </c>
      <c r="P19">
        <v>42.739666542888969</v>
      </c>
      <c r="Q19">
        <v>6.697125237191651</v>
      </c>
      <c r="R19">
        <v>13.002527013177158</v>
      </c>
      <c r="S19">
        <v>8.1001365346922771</v>
      </c>
      <c r="T19">
        <v>0</v>
      </c>
      <c r="U19">
        <v>53.534056273719166</v>
      </c>
      <c r="V19">
        <v>6.3574275100401616</v>
      </c>
      <c r="W19">
        <v>13.779543067710733</v>
      </c>
      <c r="X19">
        <v>45.260064010106852</v>
      </c>
      <c r="Y19">
        <v>0</v>
      </c>
      <c r="Z19">
        <v>2.02488</v>
      </c>
      <c r="AA19">
        <v>0</v>
      </c>
      <c r="AB19">
        <v>4.0078511199999989</v>
      </c>
      <c r="AC19">
        <v>2.9691613119999998</v>
      </c>
      <c r="AD19">
        <v>8.3893539599999993</v>
      </c>
      <c r="AE19">
        <v>15.167135380800003</v>
      </c>
      <c r="AF19">
        <v>1.9662499999999998</v>
      </c>
      <c r="AG19">
        <v>11.337119040000001</v>
      </c>
      <c r="AH19">
        <v>14.352656239999998</v>
      </c>
      <c r="AI19">
        <v>0</v>
      </c>
      <c r="AJ19">
        <v>0</v>
      </c>
      <c r="AK19">
        <v>15.76665</v>
      </c>
      <c r="AL19">
        <v>0</v>
      </c>
      <c r="AM19">
        <v>4.8261793968253963</v>
      </c>
      <c r="AN19">
        <v>0.68867999999999996</v>
      </c>
      <c r="AO19">
        <v>6.6747407999999986</v>
      </c>
      <c r="AP19">
        <v>1.7685485999999999</v>
      </c>
      <c r="AQ19">
        <v>0</v>
      </c>
      <c r="AR19">
        <v>15.241823999999998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31.90249965361442</v>
      </c>
      <c r="BB19">
        <f t="shared" si="0"/>
        <v>920.41091843199683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10</v>
      </c>
      <c r="K20">
        <v>4.6973422886025231</v>
      </c>
      <c r="L20">
        <v>578.49291809137571</v>
      </c>
      <c r="M20">
        <v>28.224921277552856</v>
      </c>
      <c r="N20">
        <v>36.246660388927829</v>
      </c>
      <c r="O20">
        <v>0</v>
      </c>
      <c r="P20">
        <v>42.739666542888969</v>
      </c>
      <c r="Q20">
        <v>6.697125237191651</v>
      </c>
      <c r="R20">
        <v>13.002527013177158</v>
      </c>
      <c r="S20">
        <v>8.1001365346922771</v>
      </c>
      <c r="T20">
        <v>0</v>
      </c>
      <c r="U20">
        <v>53.534056273719166</v>
      </c>
      <c r="V20">
        <v>6.3574275100401616</v>
      </c>
      <c r="W20">
        <v>13.779543067710733</v>
      </c>
      <c r="X20">
        <v>45.260064010106852</v>
      </c>
      <c r="Y20">
        <v>0</v>
      </c>
      <c r="Z20">
        <v>2.02488</v>
      </c>
      <c r="AA20">
        <v>0</v>
      </c>
      <c r="AB20">
        <v>4.0078511199999989</v>
      </c>
      <c r="AC20">
        <v>2.9691613119999998</v>
      </c>
      <c r="AD20">
        <v>8.3893539599999993</v>
      </c>
      <c r="AE20">
        <v>15.167135380800003</v>
      </c>
      <c r="AF20">
        <v>1.9662499999999998</v>
      </c>
      <c r="AG20">
        <v>11.337119040000001</v>
      </c>
      <c r="AH20">
        <v>14.352656239999998</v>
      </c>
      <c r="AI20">
        <v>0</v>
      </c>
      <c r="AJ20">
        <v>0</v>
      </c>
      <c r="AK20">
        <v>15.76665</v>
      </c>
      <c r="AL20">
        <v>0</v>
      </c>
      <c r="AM20">
        <v>4.8261793968253963</v>
      </c>
      <c r="AN20">
        <v>0.68867999999999996</v>
      </c>
      <c r="AO20">
        <v>6.6747407999999986</v>
      </c>
      <c r="AP20">
        <v>1.7685485999999999</v>
      </c>
      <c r="AQ20">
        <v>0</v>
      </c>
      <c r="AR20">
        <v>15.241823999999998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31.90249965361442</v>
      </c>
      <c r="BB20">
        <f t="shared" si="0"/>
        <v>920.41091843199683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10</v>
      </c>
      <c r="K21">
        <v>4.6973422886025231</v>
      </c>
      <c r="L21">
        <v>578.49291809137571</v>
      </c>
      <c r="M21">
        <v>28.224921277552856</v>
      </c>
      <c r="N21">
        <v>36.246660388927829</v>
      </c>
      <c r="O21">
        <v>0</v>
      </c>
      <c r="P21">
        <v>41.413518277262625</v>
      </c>
      <c r="Q21">
        <v>6.697125237191651</v>
      </c>
      <c r="R21">
        <v>13.002527013177158</v>
      </c>
      <c r="S21">
        <v>8.1001365346922771</v>
      </c>
      <c r="T21">
        <v>0</v>
      </c>
      <c r="U21">
        <v>53.534056273719166</v>
      </c>
      <c r="V21">
        <v>6.3574275100401616</v>
      </c>
      <c r="W21">
        <v>13.779543067710733</v>
      </c>
      <c r="X21">
        <v>45.260064010106852</v>
      </c>
      <c r="Y21">
        <v>0</v>
      </c>
      <c r="Z21">
        <v>2.02488</v>
      </c>
      <c r="AA21">
        <v>0</v>
      </c>
      <c r="AB21">
        <v>4.0078511199999989</v>
      </c>
      <c r="AC21">
        <v>2.9691613119999998</v>
      </c>
      <c r="AD21">
        <v>8.3893539599999993</v>
      </c>
      <c r="AE21">
        <v>15.167135380800003</v>
      </c>
      <c r="AF21">
        <v>1.9662499999999998</v>
      </c>
      <c r="AG21">
        <v>11.337119040000001</v>
      </c>
      <c r="AH21">
        <v>14.352656239999998</v>
      </c>
      <c r="AI21">
        <v>0</v>
      </c>
      <c r="AJ21">
        <v>0</v>
      </c>
      <c r="AK21">
        <v>15.76665</v>
      </c>
      <c r="AL21">
        <v>0</v>
      </c>
      <c r="AM21">
        <v>4.8261793968253963</v>
      </c>
      <c r="AN21">
        <v>0.68867999999999996</v>
      </c>
      <c r="AO21">
        <v>6.6747407999999986</v>
      </c>
      <c r="AP21">
        <v>1.7685485999999999</v>
      </c>
      <c r="AQ21">
        <v>0</v>
      </c>
      <c r="AR21">
        <v>15.241823999999998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31.85807368671594</v>
      </c>
      <c r="BB21">
        <f t="shared" si="0"/>
        <v>919.12919613326903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10</v>
      </c>
      <c r="K22">
        <v>4.6973422886025231</v>
      </c>
      <c r="L22">
        <v>578.49291809137571</v>
      </c>
      <c r="M22">
        <v>28.224921277552856</v>
      </c>
      <c r="N22">
        <v>36.246660388927829</v>
      </c>
      <c r="O22">
        <v>0</v>
      </c>
      <c r="P22">
        <v>41.413518277262625</v>
      </c>
      <c r="Q22">
        <v>6.697125237191651</v>
      </c>
      <c r="R22">
        <v>13.002527013177158</v>
      </c>
      <c r="S22">
        <v>8.1001365346922771</v>
      </c>
      <c r="T22">
        <v>0</v>
      </c>
      <c r="U22">
        <v>53.534056273719166</v>
      </c>
      <c r="V22">
        <v>6.3574275100401616</v>
      </c>
      <c r="W22">
        <v>13.779543067710733</v>
      </c>
      <c r="X22">
        <v>45.260064010106852</v>
      </c>
      <c r="Y22">
        <v>0</v>
      </c>
      <c r="Z22">
        <v>2.02488</v>
      </c>
      <c r="AA22">
        <v>0</v>
      </c>
      <c r="AB22">
        <v>4.0078511199999989</v>
      </c>
      <c r="AC22">
        <v>2.9691613119999998</v>
      </c>
      <c r="AD22">
        <v>8.3893539599999993</v>
      </c>
      <c r="AE22">
        <v>15.167135380800003</v>
      </c>
      <c r="AF22">
        <v>1.9662499999999998</v>
      </c>
      <c r="AG22">
        <v>11.337119040000001</v>
      </c>
      <c r="AH22">
        <v>14.352656239999998</v>
      </c>
      <c r="AI22">
        <v>0</v>
      </c>
      <c r="AJ22">
        <v>0</v>
      </c>
      <c r="AK22">
        <v>15.76665</v>
      </c>
      <c r="AL22">
        <v>0</v>
      </c>
      <c r="AM22">
        <v>4.8261793968253963</v>
      </c>
      <c r="AN22">
        <v>0.68867999999999996</v>
      </c>
      <c r="AO22">
        <v>6.6747407999999986</v>
      </c>
      <c r="AP22">
        <v>1.7685485999999999</v>
      </c>
      <c r="AQ22">
        <v>0</v>
      </c>
      <c r="AR22">
        <v>15.241823999999998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31.85807368671594</v>
      </c>
      <c r="BB22">
        <f t="shared" si="0"/>
        <v>919.12919613326903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10</v>
      </c>
      <c r="K23">
        <v>4.6973422886025231</v>
      </c>
      <c r="L23">
        <v>578.49291809137571</v>
      </c>
      <c r="M23">
        <v>28.224921277552856</v>
      </c>
      <c r="N23">
        <v>36.246660388927829</v>
      </c>
      <c r="O23">
        <v>0</v>
      </c>
      <c r="P23">
        <v>41.413518277262625</v>
      </c>
      <c r="Q23">
        <v>6.697125237191651</v>
      </c>
      <c r="R23">
        <v>13.002527013177158</v>
      </c>
      <c r="S23">
        <v>8.1001365346922771</v>
      </c>
      <c r="T23">
        <v>0</v>
      </c>
      <c r="U23">
        <v>53.534056273719166</v>
      </c>
      <c r="V23">
        <v>6.3574275100401616</v>
      </c>
      <c r="W23">
        <v>13.967897727272728</v>
      </c>
      <c r="X23">
        <v>45.260064010106852</v>
      </c>
      <c r="Y23">
        <v>0</v>
      </c>
      <c r="Z23">
        <v>2.02488</v>
      </c>
      <c r="AA23">
        <v>0</v>
      </c>
      <c r="AB23">
        <v>4.0078511199999989</v>
      </c>
      <c r="AC23">
        <v>2.9691613119999998</v>
      </c>
      <c r="AD23">
        <v>8.3893539599999993</v>
      </c>
      <c r="AE23">
        <v>15.167135380800003</v>
      </c>
      <c r="AF23">
        <v>1.9662499999999998</v>
      </c>
      <c r="AG23">
        <v>11.337119040000001</v>
      </c>
      <c r="AH23">
        <v>14.352656239999998</v>
      </c>
      <c r="AI23">
        <v>0</v>
      </c>
      <c r="AJ23">
        <v>0</v>
      </c>
      <c r="AK23">
        <v>15.76665</v>
      </c>
      <c r="AL23">
        <v>0</v>
      </c>
      <c r="AM23">
        <v>4.8261793968253963</v>
      </c>
      <c r="AN23">
        <v>0.68867999999999996</v>
      </c>
      <c r="AO23">
        <v>6.6747407999999986</v>
      </c>
      <c r="AP23">
        <v>1.7685485999999999</v>
      </c>
      <c r="AQ23">
        <v>0</v>
      </c>
      <c r="AR23">
        <v>15.241823999999998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31.864383721220356</v>
      </c>
      <c r="BB23">
        <f t="shared" si="0"/>
        <v>919.31124075832656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10</v>
      </c>
      <c r="K24">
        <v>4.6973422886025231</v>
      </c>
      <c r="L24">
        <v>578.49291809137571</v>
      </c>
      <c r="M24">
        <v>28.224921277552856</v>
      </c>
      <c r="N24">
        <v>36.246660388927829</v>
      </c>
      <c r="O24">
        <v>0</v>
      </c>
      <c r="P24">
        <v>41.413518277262625</v>
      </c>
      <c r="Q24">
        <v>6.697125237191651</v>
      </c>
      <c r="R24">
        <v>13.002527013177158</v>
      </c>
      <c r="S24">
        <v>8.1001365346922771</v>
      </c>
      <c r="T24">
        <v>0</v>
      </c>
      <c r="U24">
        <v>53.534056273719166</v>
      </c>
      <c r="V24">
        <v>6.3574275100401616</v>
      </c>
      <c r="W24">
        <v>13.967897727272728</v>
      </c>
      <c r="X24">
        <v>45.260064010106852</v>
      </c>
      <c r="Y24">
        <v>0</v>
      </c>
      <c r="Z24">
        <v>2.02488</v>
      </c>
      <c r="AA24">
        <v>0</v>
      </c>
      <c r="AB24">
        <v>4.0078511199999989</v>
      </c>
      <c r="AC24">
        <v>2.9691613119999998</v>
      </c>
      <c r="AD24">
        <v>8.3893539599999993</v>
      </c>
      <c r="AE24">
        <v>15.167135380800003</v>
      </c>
      <c r="AF24">
        <v>1.9662499999999998</v>
      </c>
      <c r="AG24">
        <v>11.337119040000001</v>
      </c>
      <c r="AH24">
        <v>14.352656239999998</v>
      </c>
      <c r="AI24">
        <v>0</v>
      </c>
      <c r="AJ24">
        <v>0</v>
      </c>
      <c r="AK24">
        <v>15.76665</v>
      </c>
      <c r="AL24">
        <v>0</v>
      </c>
      <c r="AM24">
        <v>4.8261793968253963</v>
      </c>
      <c r="AN24">
        <v>0.68867999999999996</v>
      </c>
      <c r="AO24">
        <v>6.6747407999999986</v>
      </c>
      <c r="AP24">
        <v>1.7685485999999999</v>
      </c>
      <c r="AQ24">
        <v>4.5618800000000004</v>
      </c>
      <c r="AR24">
        <v>15.241823999999998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32.01720670122036</v>
      </c>
      <c r="BB24">
        <f t="shared" si="0"/>
        <v>923.72029777832654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10</v>
      </c>
      <c r="K25">
        <v>4.6973422886025231</v>
      </c>
      <c r="L25">
        <v>578.49291809137571</v>
      </c>
      <c r="M25">
        <v>28.224921277552856</v>
      </c>
      <c r="N25">
        <v>36.246660388927829</v>
      </c>
      <c r="O25">
        <v>0</v>
      </c>
      <c r="P25">
        <v>41.413518277262625</v>
      </c>
      <c r="Q25">
        <v>6.697125237191651</v>
      </c>
      <c r="R25">
        <v>13.002527013177158</v>
      </c>
      <c r="S25">
        <v>8.1001365346922771</v>
      </c>
      <c r="T25">
        <v>0</v>
      </c>
      <c r="U25">
        <v>52.643608841178427</v>
      </c>
      <c r="V25">
        <v>6.3574275100401616</v>
      </c>
      <c r="W25">
        <v>13.967897727272728</v>
      </c>
      <c r="X25">
        <v>45.260064010106852</v>
      </c>
      <c r="Y25">
        <v>0</v>
      </c>
      <c r="Z25">
        <v>2.02488</v>
      </c>
      <c r="AA25">
        <v>4.1203240000000001</v>
      </c>
      <c r="AB25">
        <v>6.9523948000000004</v>
      </c>
      <c r="AC25">
        <v>2.9691613119999998</v>
      </c>
      <c r="AD25">
        <v>8.3893539599999993</v>
      </c>
      <c r="AE25">
        <v>15.167135380800003</v>
      </c>
      <c r="AF25">
        <v>1.9662499999999998</v>
      </c>
      <c r="AG25">
        <v>11.337119040000001</v>
      </c>
      <c r="AH25">
        <v>14.352656239999998</v>
      </c>
      <c r="AI25">
        <v>0</v>
      </c>
      <c r="AJ25">
        <v>0</v>
      </c>
      <c r="AK25">
        <v>15.76665</v>
      </c>
      <c r="AL25">
        <v>0</v>
      </c>
      <c r="AM25">
        <v>4.8261793968253963</v>
      </c>
      <c r="AN25">
        <v>0.68867999999999996</v>
      </c>
      <c r="AO25">
        <v>6.6747407999999986</v>
      </c>
      <c r="AP25">
        <v>1.7685485999999999</v>
      </c>
      <c r="AQ25">
        <v>4.5618800000000004</v>
      </c>
      <c r="AR25">
        <v>15.241823999999998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32.224050055644085</v>
      </c>
      <c r="BB25">
        <f t="shared" si="0"/>
        <v>929.68787467136201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10</v>
      </c>
      <c r="K26">
        <v>4.6973422886025231</v>
      </c>
      <c r="L26">
        <v>578.49291809137571</v>
      </c>
      <c r="M26">
        <v>28.224921277552856</v>
      </c>
      <c r="N26">
        <v>36.246660388927829</v>
      </c>
      <c r="O26">
        <v>0</v>
      </c>
      <c r="P26">
        <v>41.413518277262625</v>
      </c>
      <c r="Q26">
        <v>6.697125237191651</v>
      </c>
      <c r="R26">
        <v>13.002527013177158</v>
      </c>
      <c r="S26">
        <v>8.1001365346922771</v>
      </c>
      <c r="T26">
        <v>0</v>
      </c>
      <c r="U26">
        <v>52.643608841178427</v>
      </c>
      <c r="V26">
        <v>6.3574275100401616</v>
      </c>
      <c r="W26">
        <v>13.967897727272728</v>
      </c>
      <c r="X26">
        <v>45.260064010106852</v>
      </c>
      <c r="Y26">
        <v>0</v>
      </c>
      <c r="Z26">
        <v>2.02488</v>
      </c>
      <c r="AA26">
        <v>4.1203240000000001</v>
      </c>
      <c r="AB26">
        <v>8.0565986799999987</v>
      </c>
      <c r="AC26">
        <v>5.4304397679999994</v>
      </c>
      <c r="AD26">
        <v>8.3893539599999993</v>
      </c>
      <c r="AE26">
        <v>15.167135380800003</v>
      </c>
      <c r="AF26">
        <v>1.9662499999999998</v>
      </c>
      <c r="AG26">
        <v>11.337119040000001</v>
      </c>
      <c r="AH26">
        <v>14.352656239999998</v>
      </c>
      <c r="AI26">
        <v>0</v>
      </c>
      <c r="AJ26">
        <v>0</v>
      </c>
      <c r="AK26">
        <v>15.76665</v>
      </c>
      <c r="AL26">
        <v>0</v>
      </c>
      <c r="AM26">
        <v>4.8261793968253963</v>
      </c>
      <c r="AN26">
        <v>0.68867999999999996</v>
      </c>
      <c r="AO26">
        <v>6.6747407999999986</v>
      </c>
      <c r="AP26">
        <v>1.7685485999999999</v>
      </c>
      <c r="AQ26">
        <v>4.5618800000000004</v>
      </c>
      <c r="AR26">
        <v>15.241823999999998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32.343493431644077</v>
      </c>
      <c r="BB26">
        <f t="shared" si="0"/>
        <v>933.13391363136202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10</v>
      </c>
      <c r="K27">
        <v>4.6973422886025231</v>
      </c>
      <c r="L27">
        <v>578.49291809137571</v>
      </c>
      <c r="M27">
        <v>28.224921277552856</v>
      </c>
      <c r="N27">
        <v>36.246660388927829</v>
      </c>
      <c r="O27">
        <v>0</v>
      </c>
      <c r="P27">
        <v>41.413518277262625</v>
      </c>
      <c r="Q27">
        <v>6.697125237191651</v>
      </c>
      <c r="R27">
        <v>13.002527013177158</v>
      </c>
      <c r="S27">
        <v>8.1001365346922771</v>
      </c>
      <c r="T27">
        <v>0</v>
      </c>
      <c r="U27">
        <v>52.643608841178427</v>
      </c>
      <c r="V27">
        <v>6.3574275100401616</v>
      </c>
      <c r="W27">
        <v>13.967897727272728</v>
      </c>
      <c r="X27">
        <v>45.260064010106852</v>
      </c>
      <c r="Y27">
        <v>0</v>
      </c>
      <c r="Z27">
        <v>2.02488</v>
      </c>
      <c r="AA27">
        <v>4.1203240000000001</v>
      </c>
      <c r="AB27">
        <v>8.0565986799999987</v>
      </c>
      <c r="AC27">
        <v>5.9383226239999995</v>
      </c>
      <c r="AD27">
        <v>8.3893539599999993</v>
      </c>
      <c r="AE27">
        <v>15.167135380800003</v>
      </c>
      <c r="AF27">
        <v>1.9662499999999998</v>
      </c>
      <c r="AG27">
        <v>11.337119040000001</v>
      </c>
      <c r="AH27">
        <v>14.352656239999998</v>
      </c>
      <c r="AI27">
        <v>0</v>
      </c>
      <c r="AJ27">
        <v>0</v>
      </c>
      <c r="AK27">
        <v>15.76665</v>
      </c>
      <c r="AL27">
        <v>0</v>
      </c>
      <c r="AM27">
        <v>4.8261793968253963</v>
      </c>
      <c r="AN27">
        <v>0.68867999999999996</v>
      </c>
      <c r="AO27">
        <v>6.6747407999999986</v>
      </c>
      <c r="AP27">
        <v>1.7685485999999999</v>
      </c>
      <c r="AQ27">
        <v>4.5618800000000004</v>
      </c>
      <c r="AR27">
        <v>15.241823999999998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32.360507332444087</v>
      </c>
      <c r="BB27">
        <f t="shared" si="0"/>
        <v>933.62478258656199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10</v>
      </c>
      <c r="K28">
        <v>4.6973422886025231</v>
      </c>
      <c r="L28">
        <v>578.49291809137571</v>
      </c>
      <c r="M28">
        <v>28.224921277552856</v>
      </c>
      <c r="N28">
        <v>36.246660388927829</v>
      </c>
      <c r="O28">
        <v>0</v>
      </c>
      <c r="P28">
        <v>41.413518277262625</v>
      </c>
      <c r="Q28">
        <v>6.697125237191651</v>
      </c>
      <c r="R28">
        <v>13.002527013177158</v>
      </c>
      <c r="S28">
        <v>8.1001365346922771</v>
      </c>
      <c r="T28">
        <v>0</v>
      </c>
      <c r="U28">
        <v>52.643608841178427</v>
      </c>
      <c r="V28">
        <v>6.3574275100401616</v>
      </c>
      <c r="W28">
        <v>13.967897727272728</v>
      </c>
      <c r="X28">
        <v>45.260064010106852</v>
      </c>
      <c r="Y28">
        <v>0</v>
      </c>
      <c r="Z28">
        <v>2.02488</v>
      </c>
      <c r="AA28">
        <v>8.6042059999999996</v>
      </c>
      <c r="AB28">
        <v>8.0565986799999987</v>
      </c>
      <c r="AC28">
        <v>5.9383226239999995</v>
      </c>
      <c r="AD28">
        <v>8.3893539599999993</v>
      </c>
      <c r="AE28">
        <v>15.167135380800003</v>
      </c>
      <c r="AF28">
        <v>1.9662499999999998</v>
      </c>
      <c r="AG28">
        <v>11.337119040000001</v>
      </c>
      <c r="AH28">
        <v>14.352656239999998</v>
      </c>
      <c r="AI28">
        <v>0.78111279999999983</v>
      </c>
      <c r="AJ28">
        <v>0</v>
      </c>
      <c r="AK28">
        <v>15.76665</v>
      </c>
      <c r="AL28">
        <v>0</v>
      </c>
      <c r="AM28">
        <v>4.8261793968253963</v>
      </c>
      <c r="AN28">
        <v>0.68867999999999996</v>
      </c>
      <c r="AO28">
        <v>6.6747407999999986</v>
      </c>
      <c r="AP28">
        <v>1.7685485999999999</v>
      </c>
      <c r="AQ28">
        <v>6.8428199999999997</v>
      </c>
      <c r="AR28">
        <v>15.241823999999998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32.61329630164407</v>
      </c>
      <c r="BB28">
        <f t="shared" si="0"/>
        <v>940.91792841736196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10</v>
      </c>
      <c r="K29">
        <v>4.6974664699917028</v>
      </c>
      <c r="L29">
        <v>578.49291809137571</v>
      </c>
      <c r="M29">
        <v>28.224921277552856</v>
      </c>
      <c r="N29">
        <v>36.246660388927829</v>
      </c>
      <c r="O29">
        <v>0</v>
      </c>
      <c r="P29">
        <v>41.413518277262625</v>
      </c>
      <c r="Q29">
        <v>6.6881255146002871</v>
      </c>
      <c r="R29">
        <v>13.004056362293872</v>
      </c>
      <c r="S29">
        <v>8.1015266903914593</v>
      </c>
      <c r="T29">
        <v>0</v>
      </c>
      <c r="U29">
        <v>52.643608841178427</v>
      </c>
      <c r="V29">
        <v>6.3574275100401616</v>
      </c>
      <c r="W29">
        <v>13.967897727272728</v>
      </c>
      <c r="X29">
        <v>45.260064010106852</v>
      </c>
      <c r="Y29">
        <v>0</v>
      </c>
      <c r="Z29">
        <v>4.0214116799999999</v>
      </c>
      <c r="AA29">
        <v>8.6042059999999996</v>
      </c>
      <c r="AB29">
        <v>8.0565986799999987</v>
      </c>
      <c r="AC29">
        <v>5.9383226239999995</v>
      </c>
      <c r="AD29">
        <v>8.3893539599999993</v>
      </c>
      <c r="AE29">
        <v>15.167135380800003</v>
      </c>
      <c r="AF29">
        <v>1.9662499999999998</v>
      </c>
      <c r="AG29">
        <v>11.337119040000001</v>
      </c>
      <c r="AH29">
        <v>14.352656239999998</v>
      </c>
      <c r="AI29">
        <v>0.78111279999999983</v>
      </c>
      <c r="AJ29">
        <v>0</v>
      </c>
      <c r="AK29">
        <v>15.76665</v>
      </c>
      <c r="AL29">
        <v>0</v>
      </c>
      <c r="AM29">
        <v>4.8261793968253963</v>
      </c>
      <c r="AN29">
        <v>0.68867999999999996</v>
      </c>
      <c r="AO29">
        <v>6.6747407999999986</v>
      </c>
      <c r="AP29">
        <v>1.7685485999999999</v>
      </c>
      <c r="AQ29">
        <v>6.8428199999999997</v>
      </c>
      <c r="AR29">
        <v>15.241823999999998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32.679980919849697</v>
      </c>
      <c r="BB29">
        <f t="shared" si="0"/>
        <v>942.84181944276997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10</v>
      </c>
      <c r="K30">
        <v>4.6974664699917028</v>
      </c>
      <c r="L30">
        <v>578.49291809137571</v>
      </c>
      <c r="M30">
        <v>28.224921277552856</v>
      </c>
      <c r="N30">
        <v>36.246660388927829</v>
      </c>
      <c r="O30">
        <v>0</v>
      </c>
      <c r="P30">
        <v>41.413518277262625</v>
      </c>
      <c r="Q30">
        <v>6.6881255146002871</v>
      </c>
      <c r="R30">
        <v>13.004056362293872</v>
      </c>
      <c r="S30">
        <v>8.1015266903914593</v>
      </c>
      <c r="T30">
        <v>0</v>
      </c>
      <c r="U30">
        <v>52.643608841178427</v>
      </c>
      <c r="V30">
        <v>6.3574275100401616</v>
      </c>
      <c r="W30">
        <v>13.967897727272728</v>
      </c>
      <c r="X30">
        <v>45.260064010106852</v>
      </c>
      <c r="Y30">
        <v>0</v>
      </c>
      <c r="Z30">
        <v>4.0214116799999999</v>
      </c>
      <c r="AA30">
        <v>8.6042059999999996</v>
      </c>
      <c r="AB30">
        <v>8.0565986799999987</v>
      </c>
      <c r="AC30">
        <v>5.9383226239999995</v>
      </c>
      <c r="AD30">
        <v>8.3893539599999993</v>
      </c>
      <c r="AE30">
        <v>15.167135380800003</v>
      </c>
      <c r="AF30">
        <v>1.9662499999999998</v>
      </c>
      <c r="AG30">
        <v>11.337119040000001</v>
      </c>
      <c r="AH30">
        <v>14.352656239999998</v>
      </c>
      <c r="AI30">
        <v>0.78111279999999983</v>
      </c>
      <c r="AJ30">
        <v>0</v>
      </c>
      <c r="AK30">
        <v>15.76665</v>
      </c>
      <c r="AL30">
        <v>0</v>
      </c>
      <c r="AM30">
        <v>4.8261793968253963</v>
      </c>
      <c r="AN30">
        <v>0.68867999999999996</v>
      </c>
      <c r="AO30">
        <v>6.6747407999999986</v>
      </c>
      <c r="AP30">
        <v>1.7685485999999999</v>
      </c>
      <c r="AQ30">
        <v>6.8428199999999997</v>
      </c>
      <c r="AR30">
        <v>15.241823999999998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32.679980919849697</v>
      </c>
      <c r="BB30">
        <f t="shared" si="0"/>
        <v>942.84181944276997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10</v>
      </c>
      <c r="K31">
        <v>4.6974664699917028</v>
      </c>
      <c r="L31">
        <v>578.49291809137571</v>
      </c>
      <c r="M31">
        <v>28.224921277552856</v>
      </c>
      <c r="N31">
        <v>36.246660388927829</v>
      </c>
      <c r="O31">
        <v>0</v>
      </c>
      <c r="P31">
        <v>41.419866636008273</v>
      </c>
      <c r="Q31">
        <v>6.6881255146002871</v>
      </c>
      <c r="R31">
        <v>13.004056362293872</v>
      </c>
      <c r="S31">
        <v>8.1015266903914593</v>
      </c>
      <c r="T31">
        <v>0</v>
      </c>
      <c r="U31">
        <v>52.643608841178427</v>
      </c>
      <c r="V31">
        <v>6.3574275100401616</v>
      </c>
      <c r="W31">
        <v>13.967897727272728</v>
      </c>
      <c r="X31">
        <v>45.260064010106852</v>
      </c>
      <c r="Y31">
        <v>0</v>
      </c>
      <c r="Z31">
        <v>4.0214116799999999</v>
      </c>
      <c r="AA31">
        <v>8.6042059999999996</v>
      </c>
      <c r="AB31">
        <v>8.0565986799999987</v>
      </c>
      <c r="AC31">
        <v>5.9383226239999995</v>
      </c>
      <c r="AD31">
        <v>8.3893539599999993</v>
      </c>
      <c r="AE31">
        <v>15.167135380800003</v>
      </c>
      <c r="AF31">
        <v>1.9662499999999998</v>
      </c>
      <c r="AG31">
        <v>11.337119040000001</v>
      </c>
      <c r="AH31">
        <v>14.352656239999998</v>
      </c>
      <c r="AI31">
        <v>2.3433383999999999</v>
      </c>
      <c r="AJ31">
        <v>0</v>
      </c>
      <c r="AK31">
        <v>15.76665</v>
      </c>
      <c r="AL31">
        <v>0</v>
      </c>
      <c r="AM31">
        <v>4.8261793968253963</v>
      </c>
      <c r="AN31">
        <v>0.68867999999999996</v>
      </c>
      <c r="AO31">
        <v>6.6747407999999986</v>
      </c>
      <c r="AP31">
        <v>1.7685485999999999</v>
      </c>
      <c r="AQ31">
        <v>4.5618800000000004</v>
      </c>
      <c r="AR31">
        <v>15.241823999999998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32.656116657467678</v>
      </c>
      <c r="BB31">
        <f t="shared" si="0"/>
        <v>942.15331766389761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4.6974064778241731</v>
      </c>
      <c r="L32">
        <v>578.49291809137571</v>
      </c>
      <c r="M32">
        <v>28.224921277552856</v>
      </c>
      <c r="N32">
        <v>36.246660388927829</v>
      </c>
      <c r="O32">
        <v>0</v>
      </c>
      <c r="P32">
        <v>41.419866636008273</v>
      </c>
      <c r="Q32">
        <v>6.6881255146002871</v>
      </c>
      <c r="R32">
        <v>13.004056362293872</v>
      </c>
      <c r="S32">
        <v>8.1015266903914593</v>
      </c>
      <c r="T32">
        <v>0</v>
      </c>
      <c r="U32">
        <v>52.643608841178427</v>
      </c>
      <c r="V32">
        <v>6.3574275100401616</v>
      </c>
      <c r="W32">
        <v>13.967897727272728</v>
      </c>
      <c r="X32">
        <v>45.260064010106852</v>
      </c>
      <c r="Y32">
        <v>0</v>
      </c>
      <c r="Z32">
        <v>4.0214116799999999</v>
      </c>
      <c r="AA32">
        <v>8.6042059999999996</v>
      </c>
      <c r="AB32">
        <v>8.0565986799999987</v>
      </c>
      <c r="AC32">
        <v>5.9383226239999995</v>
      </c>
      <c r="AD32">
        <v>8.3893539599999993</v>
      </c>
      <c r="AE32">
        <v>15.167135380800003</v>
      </c>
      <c r="AF32">
        <v>1.9662499999999998</v>
      </c>
      <c r="AG32">
        <v>11.337119040000001</v>
      </c>
      <c r="AH32">
        <v>14.352656239999998</v>
      </c>
      <c r="AI32">
        <v>15.231699600000002</v>
      </c>
      <c r="AJ32">
        <v>0</v>
      </c>
      <c r="AK32">
        <v>15.76665</v>
      </c>
      <c r="AL32">
        <v>0</v>
      </c>
      <c r="AM32">
        <v>4.8588992571428564</v>
      </c>
      <c r="AN32">
        <v>0.68867999999999996</v>
      </c>
      <c r="AO32">
        <v>6.6747407999999986</v>
      </c>
      <c r="AP32">
        <v>1.7685485999999999</v>
      </c>
      <c r="AQ32">
        <v>4.5618800000000004</v>
      </c>
      <c r="AR32">
        <v>15.241823999999998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33.088970572971348</v>
      </c>
      <c r="BB32">
        <f t="shared" si="0"/>
        <v>954.64148481654388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10</v>
      </c>
      <c r="K33">
        <v>4.6974064778241731</v>
      </c>
      <c r="L33">
        <v>578.5009856144078</v>
      </c>
      <c r="M33">
        <v>28.224921277552856</v>
      </c>
      <c r="N33">
        <v>36.246660388927829</v>
      </c>
      <c r="O33">
        <v>0</v>
      </c>
      <c r="P33">
        <v>41.419866636008273</v>
      </c>
      <c r="Q33">
        <v>6.697125237191651</v>
      </c>
      <c r="R33">
        <v>13.002527013177158</v>
      </c>
      <c r="S33">
        <v>8.1001365346922771</v>
      </c>
      <c r="T33">
        <v>0</v>
      </c>
      <c r="U33">
        <v>52.643608841178427</v>
      </c>
      <c r="V33">
        <v>6.3574275100401616</v>
      </c>
      <c r="W33">
        <v>13.779543067710733</v>
      </c>
      <c r="X33">
        <v>45.260064010106852</v>
      </c>
      <c r="Y33">
        <v>0</v>
      </c>
      <c r="Z33">
        <v>4.0214116799999999</v>
      </c>
      <c r="AA33">
        <v>5.0413375999999994</v>
      </c>
      <c r="AB33">
        <v>8.0565986799999987</v>
      </c>
      <c r="AC33">
        <v>5.9383226239999995</v>
      </c>
      <c r="AD33">
        <v>8.3893539599999993</v>
      </c>
      <c r="AE33">
        <v>15.167135380800003</v>
      </c>
      <c r="AF33">
        <v>1.9662499999999998</v>
      </c>
      <c r="AG33">
        <v>11.337119040000001</v>
      </c>
      <c r="AH33">
        <v>14.352656239999998</v>
      </c>
      <c r="AI33">
        <v>15.231699600000002</v>
      </c>
      <c r="AJ33">
        <v>0</v>
      </c>
      <c r="AK33">
        <v>15.76665</v>
      </c>
      <c r="AL33">
        <v>0</v>
      </c>
      <c r="AM33">
        <v>4.8588992571428564</v>
      </c>
      <c r="AN33">
        <v>0.68867999999999996</v>
      </c>
      <c r="AO33">
        <v>6.6747407999999986</v>
      </c>
      <c r="AP33">
        <v>1.7685485999999999</v>
      </c>
      <c r="AQ33">
        <v>4.5618800000000004</v>
      </c>
      <c r="AR33">
        <v>15.241823999999998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32.963777811663178</v>
      </c>
      <c r="BB33">
        <f t="shared" si="0"/>
        <v>951.02960225909771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10</v>
      </c>
      <c r="K34">
        <v>4.6974064778241731</v>
      </c>
      <c r="L34">
        <v>346.36405762938585</v>
      </c>
      <c r="M34">
        <v>28.224921277552856</v>
      </c>
      <c r="N34">
        <v>36.246660388927829</v>
      </c>
      <c r="O34">
        <v>0</v>
      </c>
      <c r="P34">
        <v>41.419866636008273</v>
      </c>
      <c r="Q34">
        <v>6.697125237191651</v>
      </c>
      <c r="R34">
        <v>13.002527013177158</v>
      </c>
      <c r="S34">
        <v>8.1001365346922771</v>
      </c>
      <c r="T34">
        <v>0</v>
      </c>
      <c r="U34">
        <v>52.643608841178427</v>
      </c>
      <c r="V34">
        <v>6.3574275100401616</v>
      </c>
      <c r="W34">
        <v>13.779543067710733</v>
      </c>
      <c r="X34">
        <v>45.260064010106852</v>
      </c>
      <c r="Y34">
        <v>0</v>
      </c>
      <c r="Z34">
        <v>4.0214116799999999</v>
      </c>
      <c r="AA34">
        <v>3.8779520000000005</v>
      </c>
      <c r="AB34">
        <v>8.0565986799999987</v>
      </c>
      <c r="AC34">
        <v>5.9383226239999995</v>
      </c>
      <c r="AD34">
        <v>8.3893539599999993</v>
      </c>
      <c r="AE34">
        <v>15.167135380800003</v>
      </c>
      <c r="AF34">
        <v>1.9662499999999998</v>
      </c>
      <c r="AG34">
        <v>11.337119040000001</v>
      </c>
      <c r="AH34">
        <v>14.352656239999998</v>
      </c>
      <c r="AI34">
        <v>15.231699600000002</v>
      </c>
      <c r="AJ34">
        <v>0</v>
      </c>
      <c r="AK34">
        <v>15.76665</v>
      </c>
      <c r="AL34">
        <v>0</v>
      </c>
      <c r="AM34">
        <v>4.8588992571428564</v>
      </c>
      <c r="AN34">
        <v>0.68867999999999996</v>
      </c>
      <c r="AO34">
        <v>6.6747407999999986</v>
      </c>
      <c r="AP34">
        <v>1.7685485999999999</v>
      </c>
      <c r="AQ34">
        <v>4.5618800000000004</v>
      </c>
      <c r="AR34">
        <v>15.241823999999998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25.148242069137883</v>
      </c>
      <c r="BB34">
        <f t="shared" si="0"/>
        <v>725.54482441660105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10</v>
      </c>
      <c r="K35">
        <v>4.6973317994305974</v>
      </c>
      <c r="L35">
        <v>320.00061569912515</v>
      </c>
      <c r="M35">
        <v>28.224921277552856</v>
      </c>
      <c r="N35">
        <v>36.246660388927829</v>
      </c>
      <c r="O35">
        <v>0</v>
      </c>
      <c r="P35">
        <v>42.111383339615529</v>
      </c>
      <c r="Q35">
        <v>6.6980921319796956</v>
      </c>
      <c r="R35">
        <v>13.008124923879945</v>
      </c>
      <c r="S35">
        <v>8.1035572027972034</v>
      </c>
      <c r="T35">
        <v>0</v>
      </c>
      <c r="U35">
        <v>52.643608841178427</v>
      </c>
      <c r="V35">
        <v>6.3608727758007131</v>
      </c>
      <c r="W35">
        <v>13.779543067710733</v>
      </c>
      <c r="X35">
        <v>45.260064010106852</v>
      </c>
      <c r="Y35">
        <v>0</v>
      </c>
      <c r="Z35">
        <v>4.04976</v>
      </c>
      <c r="AA35">
        <v>3.8779520000000005</v>
      </c>
      <c r="AB35">
        <v>8.0565986799999987</v>
      </c>
      <c r="AC35">
        <v>5.9383226239999995</v>
      </c>
      <c r="AD35">
        <v>8.3893539599999993</v>
      </c>
      <c r="AE35">
        <v>15.167135380800003</v>
      </c>
      <c r="AF35">
        <v>1.9662499999999998</v>
      </c>
      <c r="AG35">
        <v>11.337119040000001</v>
      </c>
      <c r="AH35">
        <v>14.352656239999998</v>
      </c>
      <c r="AI35">
        <v>15.231699600000002</v>
      </c>
      <c r="AJ35">
        <v>0</v>
      </c>
      <c r="AK35">
        <v>15.76665</v>
      </c>
      <c r="AL35">
        <v>0</v>
      </c>
      <c r="AM35">
        <v>4.8588992571428564</v>
      </c>
      <c r="AN35">
        <v>0.68867999999999996</v>
      </c>
      <c r="AO35">
        <v>6.6747407999999986</v>
      </c>
      <c r="AP35">
        <v>1.7685485999999999</v>
      </c>
      <c r="AQ35">
        <v>2.2809400000000002</v>
      </c>
      <c r="AR35">
        <v>15.241823999999998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24.213193754624623</v>
      </c>
      <c r="BB35">
        <f t="shared" si="0"/>
        <v>698.56871188542345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10</v>
      </c>
      <c r="K36">
        <v>4.6973317994305974</v>
      </c>
      <c r="L36">
        <v>320.00061569912515</v>
      </c>
      <c r="M36">
        <v>28.224921277552856</v>
      </c>
      <c r="N36">
        <v>36.246660388927829</v>
      </c>
      <c r="O36">
        <v>0</v>
      </c>
      <c r="P36">
        <v>42.111383339615529</v>
      </c>
      <c r="Q36">
        <v>6.6980921319796956</v>
      </c>
      <c r="R36">
        <v>13.008124923879945</v>
      </c>
      <c r="S36">
        <v>8.1035572027972034</v>
      </c>
      <c r="T36">
        <v>0</v>
      </c>
      <c r="U36">
        <v>52.643608841178427</v>
      </c>
      <c r="V36">
        <v>6.3608727758007131</v>
      </c>
      <c r="W36">
        <v>13.779543067710733</v>
      </c>
      <c r="X36">
        <v>45.260064010106852</v>
      </c>
      <c r="Y36">
        <v>0</v>
      </c>
      <c r="Z36">
        <v>4.04976</v>
      </c>
      <c r="AA36">
        <v>2.6176176</v>
      </c>
      <c r="AB36">
        <v>8.0565986799999987</v>
      </c>
      <c r="AC36">
        <v>5.9383226239999995</v>
      </c>
      <c r="AD36">
        <v>8.3893539599999993</v>
      </c>
      <c r="AE36">
        <v>15.167135380800003</v>
      </c>
      <c r="AF36">
        <v>1.9662499999999998</v>
      </c>
      <c r="AG36">
        <v>11.337119040000001</v>
      </c>
      <c r="AH36">
        <v>14.352656239999998</v>
      </c>
      <c r="AI36">
        <v>15.231699600000002</v>
      </c>
      <c r="AJ36">
        <v>0</v>
      </c>
      <c r="AK36">
        <v>15.76665</v>
      </c>
      <c r="AL36">
        <v>0</v>
      </c>
      <c r="AM36">
        <v>4.8588992571428564</v>
      </c>
      <c r="AN36">
        <v>0.68867999999999996</v>
      </c>
      <c r="AO36">
        <v>6.6747407999999986</v>
      </c>
      <c r="AP36">
        <v>1.7685485999999999</v>
      </c>
      <c r="AQ36">
        <v>2.2809400000000002</v>
      </c>
      <c r="AR36">
        <v>15.241823999999998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24.170972552224622</v>
      </c>
      <c r="BB36">
        <f t="shared" si="0"/>
        <v>697.35059868782344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10</v>
      </c>
      <c r="K37">
        <v>4.6973317994305974</v>
      </c>
      <c r="L37">
        <v>320.00061569912515</v>
      </c>
      <c r="M37">
        <v>28.224921277552856</v>
      </c>
      <c r="N37">
        <v>36.246660388927829</v>
      </c>
      <c r="O37">
        <v>0</v>
      </c>
      <c r="P37">
        <v>42.111383339615529</v>
      </c>
      <c r="Q37">
        <v>6.6980921319796956</v>
      </c>
      <c r="R37">
        <v>13.008124923879945</v>
      </c>
      <c r="S37">
        <v>8.1035572027972034</v>
      </c>
      <c r="T37">
        <v>0</v>
      </c>
      <c r="U37">
        <v>52.643608841178427</v>
      </c>
      <c r="V37">
        <v>6.3608727758007131</v>
      </c>
      <c r="W37">
        <v>13.779543067710733</v>
      </c>
      <c r="X37">
        <v>45.260064010106852</v>
      </c>
      <c r="Y37">
        <v>0</v>
      </c>
      <c r="Z37">
        <v>4.04976</v>
      </c>
      <c r="AA37">
        <v>0</v>
      </c>
      <c r="AB37">
        <v>8.0565986799999987</v>
      </c>
      <c r="AC37">
        <v>5.9383226239999995</v>
      </c>
      <c r="AD37">
        <v>8.3893539599999993</v>
      </c>
      <c r="AE37">
        <v>15.167135380800003</v>
      </c>
      <c r="AF37">
        <v>1.9662499999999998</v>
      </c>
      <c r="AG37">
        <v>11.337119040000001</v>
      </c>
      <c r="AH37">
        <v>14.352656239999998</v>
      </c>
      <c r="AI37">
        <v>15.231699600000002</v>
      </c>
      <c r="AJ37">
        <v>0</v>
      </c>
      <c r="AK37">
        <v>15.76665</v>
      </c>
      <c r="AL37">
        <v>0</v>
      </c>
      <c r="AM37">
        <v>4.8588992571428564</v>
      </c>
      <c r="AN37">
        <v>0.68867999999999996</v>
      </c>
      <c r="AO37">
        <v>7.6218323999999997</v>
      </c>
      <c r="AP37">
        <v>1.7685485999999999</v>
      </c>
      <c r="AQ37">
        <v>0</v>
      </c>
      <c r="AR37">
        <v>15.241823999999998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24.038598287824623</v>
      </c>
      <c r="BB37">
        <f t="shared" si="0"/>
        <v>693.53150695222348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10</v>
      </c>
      <c r="K38">
        <v>4.6973317994305974</v>
      </c>
      <c r="L38">
        <v>320.00061569912515</v>
      </c>
      <c r="M38">
        <v>28.224921277552856</v>
      </c>
      <c r="N38">
        <v>36.246660388927829</v>
      </c>
      <c r="O38">
        <v>0</v>
      </c>
      <c r="P38">
        <v>42.111383339615529</v>
      </c>
      <c r="Q38">
        <v>6.6980921319796956</v>
      </c>
      <c r="R38">
        <v>13.008124923879945</v>
      </c>
      <c r="S38">
        <v>8.1035572027972034</v>
      </c>
      <c r="T38">
        <v>0</v>
      </c>
      <c r="U38">
        <v>52.643608841178427</v>
      </c>
      <c r="V38">
        <v>6.3608727758007131</v>
      </c>
      <c r="W38">
        <v>13.779543067710733</v>
      </c>
      <c r="X38">
        <v>45.260064010106852</v>
      </c>
      <c r="Y38">
        <v>0</v>
      </c>
      <c r="Z38">
        <v>4.04976</v>
      </c>
      <c r="AA38">
        <v>0</v>
      </c>
      <c r="AB38">
        <v>8.0565986799999987</v>
      </c>
      <c r="AC38">
        <v>5.9383226239999995</v>
      </c>
      <c r="AD38">
        <v>8.3893539599999993</v>
      </c>
      <c r="AE38">
        <v>15.167135380800003</v>
      </c>
      <c r="AF38">
        <v>1.9662499999999998</v>
      </c>
      <c r="AG38">
        <v>11.337119040000001</v>
      </c>
      <c r="AH38">
        <v>14.352656239999998</v>
      </c>
      <c r="AI38">
        <v>2.3433383999999999</v>
      </c>
      <c r="AJ38">
        <v>0</v>
      </c>
      <c r="AK38">
        <v>15.76665</v>
      </c>
      <c r="AL38">
        <v>0</v>
      </c>
      <c r="AM38">
        <v>4.8588992571428564</v>
      </c>
      <c r="AN38">
        <v>0.68867999999999996</v>
      </c>
      <c r="AO38">
        <v>7.6218323999999997</v>
      </c>
      <c r="AP38">
        <v>1.7685485999999999</v>
      </c>
      <c r="AQ38">
        <v>0</v>
      </c>
      <c r="AR38">
        <v>15.241823999999998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23.606838341024623</v>
      </c>
      <c r="BB38">
        <f t="shared" si="0"/>
        <v>681.07490569902347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10</v>
      </c>
      <c r="K39">
        <v>4.6973317994305974</v>
      </c>
      <c r="L39">
        <v>324.5557902997391</v>
      </c>
      <c r="M39">
        <v>28.224921277552856</v>
      </c>
      <c r="N39">
        <v>36.246660388927829</v>
      </c>
      <c r="O39">
        <v>0</v>
      </c>
      <c r="P39">
        <v>42.740433531377647</v>
      </c>
      <c r="Q39">
        <v>6.6980921319796956</v>
      </c>
      <c r="R39">
        <v>13.008124923879945</v>
      </c>
      <c r="S39">
        <v>8.1035572027972034</v>
      </c>
      <c r="T39">
        <v>0</v>
      </c>
      <c r="U39">
        <v>52.643608841178427</v>
      </c>
      <c r="V39">
        <v>6.3599999999999994</v>
      </c>
      <c r="W39">
        <v>13.779543067710733</v>
      </c>
      <c r="X39">
        <v>45.260064010106852</v>
      </c>
      <c r="Y39">
        <v>0</v>
      </c>
      <c r="Z39">
        <v>4.04976</v>
      </c>
      <c r="AA39">
        <v>0</v>
      </c>
      <c r="AB39">
        <v>8.0565986799999987</v>
      </c>
      <c r="AC39">
        <v>5.9383226239999995</v>
      </c>
      <c r="AD39">
        <v>8.3893539599999993</v>
      </c>
      <c r="AE39">
        <v>15.167135380800003</v>
      </c>
      <c r="AF39">
        <v>1.9662499999999998</v>
      </c>
      <c r="AG39">
        <v>11.337119040000001</v>
      </c>
      <c r="AH39">
        <v>14.352656239999998</v>
      </c>
      <c r="AI39">
        <v>0.78111279999999983</v>
      </c>
      <c r="AJ39">
        <v>0</v>
      </c>
      <c r="AK39">
        <v>15.76665</v>
      </c>
      <c r="AL39">
        <v>0</v>
      </c>
      <c r="AM39">
        <v>4.8588992571428564</v>
      </c>
      <c r="AN39">
        <v>0.68867999999999996</v>
      </c>
      <c r="AO39">
        <v>7.3963344000000006</v>
      </c>
      <c r="AP39">
        <v>1.7685485999999999</v>
      </c>
      <c r="AQ39">
        <v>0</v>
      </c>
      <c r="AR39">
        <v>15.241823999999998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23.720591818245094</v>
      </c>
      <c r="BB39">
        <f t="shared" si="0"/>
        <v>684.35678063837838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10</v>
      </c>
      <c r="K40">
        <v>4.6973317994305974</v>
      </c>
      <c r="L40">
        <v>324.5557902997391</v>
      </c>
      <c r="M40">
        <v>28.224921277552856</v>
      </c>
      <c r="N40">
        <v>36.246660388927829</v>
      </c>
      <c r="O40">
        <v>0</v>
      </c>
      <c r="P40">
        <v>42.740433531377647</v>
      </c>
      <c r="Q40">
        <v>6.6980921319796956</v>
      </c>
      <c r="R40">
        <v>13.008124923879945</v>
      </c>
      <c r="S40">
        <v>8.1035572027972034</v>
      </c>
      <c r="T40">
        <v>0</v>
      </c>
      <c r="U40">
        <v>52.643608841178427</v>
      </c>
      <c r="V40">
        <v>6.3599999999999994</v>
      </c>
      <c r="W40">
        <v>13.779543067710733</v>
      </c>
      <c r="X40">
        <v>45.260064010106852</v>
      </c>
      <c r="Y40">
        <v>0</v>
      </c>
      <c r="Z40">
        <v>4.04976</v>
      </c>
      <c r="AA40">
        <v>0</v>
      </c>
      <c r="AB40">
        <v>8.0811365439999978</v>
      </c>
      <c r="AC40">
        <v>5.9383226239999995</v>
      </c>
      <c r="AD40">
        <v>8.3893539599999993</v>
      </c>
      <c r="AE40">
        <v>15.167135380800003</v>
      </c>
      <c r="AF40">
        <v>1.9662499999999998</v>
      </c>
      <c r="AG40">
        <v>11.337119040000001</v>
      </c>
      <c r="AH40">
        <v>14.352656239999998</v>
      </c>
      <c r="AI40">
        <v>0</v>
      </c>
      <c r="AJ40">
        <v>0</v>
      </c>
      <c r="AK40">
        <v>15.76665</v>
      </c>
      <c r="AL40">
        <v>0</v>
      </c>
      <c r="AM40">
        <v>4.8588992571428564</v>
      </c>
      <c r="AN40">
        <v>0.68867999999999996</v>
      </c>
      <c r="AO40">
        <v>7.3963344000000006</v>
      </c>
      <c r="AP40">
        <v>1.7685485999999999</v>
      </c>
      <c r="AQ40">
        <v>0</v>
      </c>
      <c r="AR40">
        <v>15.241823999999998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23.695246763445098</v>
      </c>
      <c r="BB40">
        <f t="shared" si="0"/>
        <v>683.62555075717842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10</v>
      </c>
      <c r="K41">
        <v>4.6973317994305974</v>
      </c>
      <c r="L41">
        <v>324.5557902997391</v>
      </c>
      <c r="M41">
        <v>28.224921277552856</v>
      </c>
      <c r="N41">
        <v>36.246660388927829</v>
      </c>
      <c r="O41">
        <v>0</v>
      </c>
      <c r="P41">
        <v>42.740433531377647</v>
      </c>
      <c r="Q41">
        <v>6.6980921319796956</v>
      </c>
      <c r="R41">
        <v>13.008124923879945</v>
      </c>
      <c r="S41">
        <v>8.1035572027972034</v>
      </c>
      <c r="T41">
        <v>0</v>
      </c>
      <c r="U41">
        <v>52.643608841178427</v>
      </c>
      <c r="V41">
        <v>6.3599999999999994</v>
      </c>
      <c r="W41">
        <v>13.779543067710733</v>
      </c>
      <c r="X41">
        <v>45.260064010106852</v>
      </c>
      <c r="Y41">
        <v>0</v>
      </c>
      <c r="Z41">
        <v>2.02488</v>
      </c>
      <c r="AA41">
        <v>0</v>
      </c>
      <c r="AB41">
        <v>8.0811365439999978</v>
      </c>
      <c r="AC41">
        <v>5.9383226239999995</v>
      </c>
      <c r="AD41">
        <v>8.3893539599999993</v>
      </c>
      <c r="AE41">
        <v>15.167135380800003</v>
      </c>
      <c r="AF41">
        <v>1.9662499999999998</v>
      </c>
      <c r="AG41">
        <v>11.337119040000001</v>
      </c>
      <c r="AH41">
        <v>14.352656239999998</v>
      </c>
      <c r="AI41">
        <v>0</v>
      </c>
      <c r="AJ41">
        <v>0</v>
      </c>
      <c r="AK41">
        <v>15.76665</v>
      </c>
      <c r="AL41">
        <v>0</v>
      </c>
      <c r="AM41">
        <v>4.8588992571428564</v>
      </c>
      <c r="AN41">
        <v>0.68867999999999996</v>
      </c>
      <c r="AO41">
        <v>7.3963344000000006</v>
      </c>
      <c r="AP41">
        <v>1.7685485999999999</v>
      </c>
      <c r="AQ41">
        <v>0</v>
      </c>
      <c r="AR41">
        <v>15.241823999999998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23.627413283445094</v>
      </c>
      <c r="BB41">
        <f t="shared" si="0"/>
        <v>681.66850423717847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10</v>
      </c>
      <c r="K42">
        <v>4.6973317994305974</v>
      </c>
      <c r="L42">
        <v>324.5557902997391</v>
      </c>
      <c r="M42">
        <v>28.224921277552856</v>
      </c>
      <c r="N42">
        <v>36.246660388927829</v>
      </c>
      <c r="O42">
        <v>0</v>
      </c>
      <c r="P42">
        <v>42.740433531377647</v>
      </c>
      <c r="Q42">
        <v>6.6980921319796956</v>
      </c>
      <c r="R42">
        <v>13.008124923879945</v>
      </c>
      <c r="S42">
        <v>8.1035572027972034</v>
      </c>
      <c r="T42">
        <v>0</v>
      </c>
      <c r="U42">
        <v>52.643608841178427</v>
      </c>
      <c r="V42">
        <v>6.3608727758007131</v>
      </c>
      <c r="W42">
        <v>13.779543067710733</v>
      </c>
      <c r="X42">
        <v>45.260064010106852</v>
      </c>
      <c r="Y42">
        <v>0</v>
      </c>
      <c r="Z42">
        <v>2.02488</v>
      </c>
      <c r="AA42">
        <v>0</v>
      </c>
      <c r="AB42">
        <v>8.0811365439999978</v>
      </c>
      <c r="AC42">
        <v>5.9383226239999995</v>
      </c>
      <c r="AD42">
        <v>8.3893539599999993</v>
      </c>
      <c r="AE42">
        <v>15.167135380800003</v>
      </c>
      <c r="AF42">
        <v>1.9662499999999998</v>
      </c>
      <c r="AG42">
        <v>11.337119040000001</v>
      </c>
      <c r="AH42">
        <v>14.352656239999998</v>
      </c>
      <c r="AI42">
        <v>0</v>
      </c>
      <c r="AJ42">
        <v>0</v>
      </c>
      <c r="AK42">
        <v>15.76665</v>
      </c>
      <c r="AL42">
        <v>0</v>
      </c>
      <c r="AM42">
        <v>4.8588992571428564</v>
      </c>
      <c r="AN42">
        <v>0.68867999999999996</v>
      </c>
      <c r="AO42">
        <v>7.3963344000000006</v>
      </c>
      <c r="AP42">
        <v>1.7685485999999999</v>
      </c>
      <c r="AQ42">
        <v>0</v>
      </c>
      <c r="AR42">
        <v>15.241823999999998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23.627442576149726</v>
      </c>
      <c r="BB42">
        <f t="shared" si="0"/>
        <v>681.66934772027446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10</v>
      </c>
      <c r="K43">
        <v>4.6973317994305974</v>
      </c>
      <c r="L43">
        <v>320.00061569912515</v>
      </c>
      <c r="M43">
        <v>28.224921277552856</v>
      </c>
      <c r="N43">
        <v>36.246660388927829</v>
      </c>
      <c r="O43">
        <v>0</v>
      </c>
      <c r="P43">
        <v>42.740433531377647</v>
      </c>
      <c r="Q43">
        <v>6.6980921319796956</v>
      </c>
      <c r="R43">
        <v>13.008124923879945</v>
      </c>
      <c r="S43">
        <v>8.1035572027972034</v>
      </c>
      <c r="T43">
        <v>0</v>
      </c>
      <c r="U43">
        <v>52.643608841178427</v>
      </c>
      <c r="V43">
        <v>6.3608727758007131</v>
      </c>
      <c r="W43">
        <v>13.779543067710733</v>
      </c>
      <c r="X43">
        <v>45.260064010106852</v>
      </c>
      <c r="Y43">
        <v>0</v>
      </c>
      <c r="Z43">
        <v>2.01070584</v>
      </c>
      <c r="AA43">
        <v>0</v>
      </c>
      <c r="AB43">
        <v>8.0811365439999978</v>
      </c>
      <c r="AC43">
        <v>5.9383226239999995</v>
      </c>
      <c r="AD43">
        <v>8.3893539599999993</v>
      </c>
      <c r="AE43">
        <v>15.167135380800003</v>
      </c>
      <c r="AF43">
        <v>2.7224999999999997</v>
      </c>
      <c r="AG43">
        <v>11.337119040000001</v>
      </c>
      <c r="AH43">
        <v>14.352656239999998</v>
      </c>
      <c r="AI43">
        <v>0</v>
      </c>
      <c r="AJ43">
        <v>0</v>
      </c>
      <c r="AK43">
        <v>15.76665</v>
      </c>
      <c r="AL43">
        <v>0</v>
      </c>
      <c r="AM43">
        <v>4.8588992571428564</v>
      </c>
      <c r="AN43">
        <v>0.68867999999999996</v>
      </c>
      <c r="AO43">
        <v>7.3963344000000006</v>
      </c>
      <c r="AP43">
        <v>1.7685485999999999</v>
      </c>
      <c r="AQ43">
        <v>0</v>
      </c>
      <c r="AR43">
        <v>15.241823999999998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23.499703772349953</v>
      </c>
      <c r="BB43">
        <f t="shared" si="0"/>
        <v>677.98398776346028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4.6973317994305974</v>
      </c>
      <c r="L44">
        <v>320.00061569912515</v>
      </c>
      <c r="M44">
        <v>28.224921277552856</v>
      </c>
      <c r="N44">
        <v>36.246660388927829</v>
      </c>
      <c r="O44">
        <v>0</v>
      </c>
      <c r="P44">
        <v>42.740433531377647</v>
      </c>
      <c r="Q44">
        <v>6.6980921319796956</v>
      </c>
      <c r="R44">
        <v>13.008124923879945</v>
      </c>
      <c r="S44">
        <v>8.1035572027972034</v>
      </c>
      <c r="T44">
        <v>0</v>
      </c>
      <c r="U44">
        <v>52.643608841178427</v>
      </c>
      <c r="V44">
        <v>6.3608727758007131</v>
      </c>
      <c r="W44">
        <v>13.779543067710733</v>
      </c>
      <c r="X44">
        <v>45.260064010106852</v>
      </c>
      <c r="Y44">
        <v>0</v>
      </c>
      <c r="Z44">
        <v>2.01070584</v>
      </c>
      <c r="AA44">
        <v>0</v>
      </c>
      <c r="AB44">
        <v>8.0811365439999978</v>
      </c>
      <c r="AC44">
        <v>5.9383226239999995</v>
      </c>
      <c r="AD44">
        <v>8.3893539599999993</v>
      </c>
      <c r="AE44">
        <v>15.167135380800003</v>
      </c>
      <c r="AF44">
        <v>2.7224999999999997</v>
      </c>
      <c r="AG44">
        <v>11.337119040000001</v>
      </c>
      <c r="AH44">
        <v>14.352656239999998</v>
      </c>
      <c r="AI44">
        <v>0</v>
      </c>
      <c r="AJ44">
        <v>0</v>
      </c>
      <c r="AK44">
        <v>15.76665</v>
      </c>
      <c r="AL44">
        <v>0</v>
      </c>
      <c r="AM44">
        <v>4.8588992571428564</v>
      </c>
      <c r="AN44">
        <v>0.68867999999999996</v>
      </c>
      <c r="AO44">
        <v>7.3963344000000006</v>
      </c>
      <c r="AP44">
        <v>1.7685485999999999</v>
      </c>
      <c r="AQ44">
        <v>0</v>
      </c>
      <c r="AR44">
        <v>15.241823999999998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23.499703772349953</v>
      </c>
      <c r="BB44">
        <f t="shared" si="0"/>
        <v>677.98398776346028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10</v>
      </c>
      <c r="K45">
        <v>4.697492618059897</v>
      </c>
      <c r="L45">
        <v>320.00061569912515</v>
      </c>
      <c r="M45">
        <v>28.223069793887703</v>
      </c>
      <c r="N45">
        <v>36.24226433027107</v>
      </c>
      <c r="O45">
        <v>0</v>
      </c>
      <c r="P45">
        <v>42.742793653355989</v>
      </c>
      <c r="Q45">
        <v>6.6980921319796956</v>
      </c>
      <c r="R45">
        <v>13.008124923879945</v>
      </c>
      <c r="S45">
        <v>8.1035572027972034</v>
      </c>
      <c r="T45">
        <v>0</v>
      </c>
      <c r="U45">
        <v>52.643608841178427</v>
      </c>
      <c r="V45">
        <v>6.3608727758007131</v>
      </c>
      <c r="W45">
        <v>13.780155400410678</v>
      </c>
      <c r="X45">
        <v>45.256078533254929</v>
      </c>
      <c r="Y45">
        <v>0</v>
      </c>
      <c r="Z45">
        <v>2.01070584</v>
      </c>
      <c r="AA45">
        <v>0</v>
      </c>
      <c r="AB45">
        <v>8.0811365439999978</v>
      </c>
      <c r="AC45">
        <v>5.9383226239999995</v>
      </c>
      <c r="AD45">
        <v>8.3893539599999993</v>
      </c>
      <c r="AE45">
        <v>15.167135380800003</v>
      </c>
      <c r="AF45">
        <v>2.7224999999999997</v>
      </c>
      <c r="AG45">
        <v>11.337119040000001</v>
      </c>
      <c r="AH45">
        <v>18.885074000000003</v>
      </c>
      <c r="AI45">
        <v>0</v>
      </c>
      <c r="AJ45">
        <v>0</v>
      </c>
      <c r="AK45">
        <v>15.76665</v>
      </c>
      <c r="AL45">
        <v>0</v>
      </c>
      <c r="AM45">
        <v>4.8588992571428564</v>
      </c>
      <c r="AN45">
        <v>0.68867999999999996</v>
      </c>
      <c r="AO45">
        <v>7.3963344000000006</v>
      </c>
      <c r="AP45">
        <v>1.7685485999999999</v>
      </c>
      <c r="AQ45">
        <v>0</v>
      </c>
      <c r="AR45">
        <v>15.241823999999998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23.651301916862227</v>
      </c>
      <c r="BB45">
        <f t="shared" si="0"/>
        <v>682.35770763308176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10</v>
      </c>
      <c r="K46">
        <v>4.697492618059897</v>
      </c>
      <c r="L46">
        <v>320.00061569912515</v>
      </c>
      <c r="M46">
        <v>28.223895835327909</v>
      </c>
      <c r="N46">
        <v>36.247665494901021</v>
      </c>
      <c r="O46">
        <v>0</v>
      </c>
      <c r="P46">
        <v>42.742793653355989</v>
      </c>
      <c r="Q46">
        <v>6.6980921319796956</v>
      </c>
      <c r="R46">
        <v>13.008124923879945</v>
      </c>
      <c r="S46">
        <v>8.1035572027972034</v>
      </c>
      <c r="T46">
        <v>0</v>
      </c>
      <c r="U46">
        <v>52.643608841178427</v>
      </c>
      <c r="V46">
        <v>6.3608727758007131</v>
      </c>
      <c r="W46">
        <v>13.780155400410678</v>
      </c>
      <c r="X46">
        <v>45.254817508754378</v>
      </c>
      <c r="Y46">
        <v>0</v>
      </c>
      <c r="Z46">
        <v>2.01070584</v>
      </c>
      <c r="AA46">
        <v>0</v>
      </c>
      <c r="AB46">
        <v>8.0811365439999978</v>
      </c>
      <c r="AC46">
        <v>5.9383226239999995</v>
      </c>
      <c r="AD46">
        <v>8.3893539599999993</v>
      </c>
      <c r="AE46">
        <v>15.167135380800003</v>
      </c>
      <c r="AF46">
        <v>2.7224999999999997</v>
      </c>
      <c r="AG46">
        <v>11.337119040000001</v>
      </c>
      <c r="AH46">
        <v>18.885074000000003</v>
      </c>
      <c r="AI46">
        <v>0</v>
      </c>
      <c r="AJ46">
        <v>0</v>
      </c>
      <c r="AK46">
        <v>15.76665</v>
      </c>
      <c r="AL46">
        <v>0</v>
      </c>
      <c r="AM46">
        <v>4.8588992571428564</v>
      </c>
      <c r="AN46">
        <v>0.68867999999999996</v>
      </c>
      <c r="AO46">
        <v>7.3963344000000006</v>
      </c>
      <c r="AP46">
        <v>1.7685485999999999</v>
      </c>
      <c r="AQ46">
        <v>0</v>
      </c>
      <c r="AR46">
        <v>15.241823999999998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23.651468349829027</v>
      </c>
      <c r="BB46">
        <f t="shared" si="0"/>
        <v>682.36250738168474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10</v>
      </c>
      <c r="K47">
        <v>4.697492618059897</v>
      </c>
      <c r="L47">
        <v>319.99623460366269</v>
      </c>
      <c r="M47">
        <v>28.223069793887703</v>
      </c>
      <c r="N47">
        <v>36.24226433027107</v>
      </c>
      <c r="O47">
        <v>0</v>
      </c>
      <c r="P47">
        <v>42.742793653355989</v>
      </c>
      <c r="Q47">
        <v>6.6980921319796956</v>
      </c>
      <c r="R47">
        <v>13.008124923879945</v>
      </c>
      <c r="S47">
        <v>8.1035572027972034</v>
      </c>
      <c r="T47">
        <v>0</v>
      </c>
      <c r="U47">
        <v>52.977021480571615</v>
      </c>
      <c r="V47">
        <v>6.3608727758007131</v>
      </c>
      <c r="W47">
        <v>13.780155400410678</v>
      </c>
      <c r="X47">
        <v>45.254817508754378</v>
      </c>
      <c r="Y47">
        <v>0</v>
      </c>
      <c r="Z47">
        <v>2.01070584</v>
      </c>
      <c r="AA47">
        <v>0</v>
      </c>
      <c r="AB47">
        <v>8.0811365439999978</v>
      </c>
      <c r="AC47">
        <v>2.9691613119999998</v>
      </c>
      <c r="AD47">
        <v>8.3893539599999993</v>
      </c>
      <c r="AE47">
        <v>15.167135380800003</v>
      </c>
      <c r="AF47">
        <v>2.7224999999999997</v>
      </c>
      <c r="AG47">
        <v>11.337119040000001</v>
      </c>
      <c r="AH47">
        <v>18.885074000000003</v>
      </c>
      <c r="AI47">
        <v>0</v>
      </c>
      <c r="AJ47">
        <v>0</v>
      </c>
      <c r="AK47">
        <v>15.76665</v>
      </c>
      <c r="AL47">
        <v>0</v>
      </c>
      <c r="AM47">
        <v>4.8588992571428564</v>
      </c>
      <c r="AN47">
        <v>0.68867999999999996</v>
      </c>
      <c r="AO47">
        <v>7.5767328000000012</v>
      </c>
      <c r="AP47">
        <v>1.7685485999999999</v>
      </c>
      <c r="AQ47">
        <v>0</v>
      </c>
      <c r="AR47">
        <v>16.4272992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23.608572288891811</v>
      </c>
      <c r="BB47">
        <f t="shared" si="0"/>
        <v>681.12492006848254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10</v>
      </c>
      <c r="K48">
        <v>4.697492618059897</v>
      </c>
      <c r="L48">
        <v>319.99623460366269</v>
      </c>
      <c r="M48">
        <v>28.223069793887703</v>
      </c>
      <c r="N48">
        <v>36.24226433027107</v>
      </c>
      <c r="O48">
        <v>0</v>
      </c>
      <c r="P48">
        <v>42.742793653355989</v>
      </c>
      <c r="Q48">
        <v>6.6980921319796956</v>
      </c>
      <c r="R48">
        <v>13.008124923879945</v>
      </c>
      <c r="S48">
        <v>8.1035572027972034</v>
      </c>
      <c r="T48">
        <v>0</v>
      </c>
      <c r="U48">
        <v>52.977021480571615</v>
      </c>
      <c r="V48">
        <v>6.3608727758007131</v>
      </c>
      <c r="W48">
        <v>13.782616406939134</v>
      </c>
      <c r="X48">
        <v>45.255063027495211</v>
      </c>
      <c r="Y48">
        <v>0</v>
      </c>
      <c r="Z48">
        <v>2.01070584</v>
      </c>
      <c r="AA48">
        <v>0</v>
      </c>
      <c r="AB48">
        <v>8.0811365439999978</v>
      </c>
      <c r="AC48">
        <v>2.9691613119999998</v>
      </c>
      <c r="AD48">
        <v>8.3893539599999993</v>
      </c>
      <c r="AE48">
        <v>15.167135380800003</v>
      </c>
      <c r="AF48">
        <v>2.7224999999999997</v>
      </c>
      <c r="AG48">
        <v>11.337119040000001</v>
      </c>
      <c r="AH48">
        <v>18.885074000000003</v>
      </c>
      <c r="AI48">
        <v>0</v>
      </c>
      <c r="AJ48">
        <v>0</v>
      </c>
      <c r="AK48">
        <v>15.76665</v>
      </c>
      <c r="AL48">
        <v>0</v>
      </c>
      <c r="AM48">
        <v>4.8588992571428564</v>
      </c>
      <c r="AN48">
        <v>0.68867999999999996</v>
      </c>
      <c r="AO48">
        <v>7.5767328000000012</v>
      </c>
      <c r="AP48">
        <v>1.7685485999999999</v>
      </c>
      <c r="AQ48">
        <v>0</v>
      </c>
      <c r="AR48">
        <v>16.4272992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23.608663009862081</v>
      </c>
      <c r="BB48">
        <f t="shared" si="0"/>
        <v>681.12753587278155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4.697492618059897</v>
      </c>
      <c r="L49">
        <v>319.99623460366269</v>
      </c>
      <c r="M49">
        <v>28.224921277552856</v>
      </c>
      <c r="N49">
        <v>36.246660388927829</v>
      </c>
      <c r="O49">
        <v>0</v>
      </c>
      <c r="P49">
        <v>42.739666542888969</v>
      </c>
      <c r="Q49">
        <v>6.6980921319796956</v>
      </c>
      <c r="R49">
        <v>13.008124923879945</v>
      </c>
      <c r="S49">
        <v>8.1035572027972034</v>
      </c>
      <c r="T49">
        <v>0</v>
      </c>
      <c r="U49">
        <v>52.977021480571615</v>
      </c>
      <c r="V49">
        <v>6.3608727758007131</v>
      </c>
      <c r="W49">
        <v>13.782616406939134</v>
      </c>
      <c r="X49">
        <v>45.25468843848131</v>
      </c>
      <c r="Y49">
        <v>0</v>
      </c>
      <c r="Z49">
        <v>2.01070584</v>
      </c>
      <c r="AA49">
        <v>0</v>
      </c>
      <c r="AB49">
        <v>8.0811365439999978</v>
      </c>
      <c r="AC49">
        <v>2.9691613119999998</v>
      </c>
      <c r="AD49">
        <v>8.3893539599999993</v>
      </c>
      <c r="AE49">
        <v>15.167135380800003</v>
      </c>
      <c r="AF49">
        <v>2.7224999999999997</v>
      </c>
      <c r="AG49">
        <v>11.337119040000001</v>
      </c>
      <c r="AH49">
        <v>18.885074000000003</v>
      </c>
      <c r="AI49">
        <v>0</v>
      </c>
      <c r="AJ49">
        <v>0</v>
      </c>
      <c r="AK49">
        <v>15.76665</v>
      </c>
      <c r="AL49">
        <v>0</v>
      </c>
      <c r="AM49">
        <v>4.8588992571428564</v>
      </c>
      <c r="AN49">
        <v>0.68867999999999996</v>
      </c>
      <c r="AO49">
        <v>7.5767328000000012</v>
      </c>
      <c r="AP49">
        <v>1.7685485999999999</v>
      </c>
      <c r="AQ49">
        <v>0</v>
      </c>
      <c r="AR49">
        <v>16.4272992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23.608754798811798</v>
      </c>
      <c r="BB49">
        <f t="shared" si="0"/>
        <v>681.13018992667287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10</v>
      </c>
      <c r="K50">
        <v>4.6974276966226496</v>
      </c>
      <c r="L50">
        <v>319.99623460366269</v>
      </c>
      <c r="M50">
        <v>28.224921277552856</v>
      </c>
      <c r="N50">
        <v>36.246660388927829</v>
      </c>
      <c r="O50">
        <v>0</v>
      </c>
      <c r="P50">
        <v>42.739666542888969</v>
      </c>
      <c r="Q50">
        <v>6.6980921319796956</v>
      </c>
      <c r="R50">
        <v>13.008124923879945</v>
      </c>
      <c r="S50">
        <v>8.1035572027972034</v>
      </c>
      <c r="T50">
        <v>0</v>
      </c>
      <c r="U50">
        <v>52.977021480571615</v>
      </c>
      <c r="V50">
        <v>6.3608727758007131</v>
      </c>
      <c r="W50">
        <v>13.782616406939134</v>
      </c>
      <c r="X50">
        <v>45.255063027495211</v>
      </c>
      <c r="Y50">
        <v>0</v>
      </c>
      <c r="Z50">
        <v>2.01070584</v>
      </c>
      <c r="AA50">
        <v>0</v>
      </c>
      <c r="AB50">
        <v>8.0811365439999978</v>
      </c>
      <c r="AC50">
        <v>2.9691613119999998</v>
      </c>
      <c r="AD50">
        <v>8.3893539599999993</v>
      </c>
      <c r="AE50">
        <v>15.167135380800003</v>
      </c>
      <c r="AF50">
        <v>2.7224999999999997</v>
      </c>
      <c r="AG50">
        <v>11.337119040000001</v>
      </c>
      <c r="AH50">
        <v>18.885074000000003</v>
      </c>
      <c r="AI50">
        <v>0</v>
      </c>
      <c r="AJ50">
        <v>0</v>
      </c>
      <c r="AK50">
        <v>15.76665</v>
      </c>
      <c r="AL50">
        <v>0</v>
      </c>
      <c r="AM50">
        <v>4.8588992571428564</v>
      </c>
      <c r="AN50">
        <v>0.68867999999999996</v>
      </c>
      <c r="AO50">
        <v>7.5767328000000012</v>
      </c>
      <c r="AP50">
        <v>1.7685485999999999</v>
      </c>
      <c r="AQ50">
        <v>0</v>
      </c>
      <c r="AR50">
        <v>16.4272992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23.608765167521728</v>
      </c>
      <c r="BB50">
        <f t="shared" si="0"/>
        <v>681.13048922553958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10</v>
      </c>
      <c r="K51">
        <v>4.697388175191576</v>
      </c>
      <c r="L51">
        <v>320.00061569912515</v>
      </c>
      <c r="M51">
        <v>28.224921277552856</v>
      </c>
      <c r="N51">
        <v>36.246660388927829</v>
      </c>
      <c r="O51">
        <v>0</v>
      </c>
      <c r="P51">
        <v>42.739666542888969</v>
      </c>
      <c r="Q51">
        <v>6.6980921319796956</v>
      </c>
      <c r="R51">
        <v>13.008124923879945</v>
      </c>
      <c r="S51">
        <v>8.1035572027972034</v>
      </c>
      <c r="T51">
        <v>0</v>
      </c>
      <c r="U51">
        <v>53.326366152747184</v>
      </c>
      <c r="V51">
        <v>6.3608727758007131</v>
      </c>
      <c r="W51">
        <v>13.782616406939134</v>
      </c>
      <c r="X51">
        <v>45.255063027495211</v>
      </c>
      <c r="Y51">
        <v>0</v>
      </c>
      <c r="Z51">
        <v>2.01070584</v>
      </c>
      <c r="AA51">
        <v>0</v>
      </c>
      <c r="AB51">
        <v>4.0078511199999989</v>
      </c>
      <c r="AC51">
        <v>2.9691613119999998</v>
      </c>
      <c r="AD51">
        <v>8.3893539599999993</v>
      </c>
      <c r="AE51">
        <v>15.167135380800003</v>
      </c>
      <c r="AF51">
        <v>2.7224999999999997</v>
      </c>
      <c r="AG51">
        <v>11.337119040000001</v>
      </c>
      <c r="AH51">
        <v>18.885074000000003</v>
      </c>
      <c r="AI51">
        <v>0</v>
      </c>
      <c r="AJ51">
        <v>0</v>
      </c>
      <c r="AK51">
        <v>15.76665</v>
      </c>
      <c r="AL51">
        <v>0</v>
      </c>
      <c r="AM51">
        <v>4.8588992571428564</v>
      </c>
      <c r="AN51">
        <v>0.68867999999999996</v>
      </c>
      <c r="AO51">
        <v>7.5767328000000012</v>
      </c>
      <c r="AP51">
        <v>3.8908069200000002</v>
      </c>
      <c r="AQ51">
        <v>0</v>
      </c>
      <c r="AR51">
        <v>15.241823999999998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23.51554077863166</v>
      </c>
      <c r="BB51">
        <f t="shared" si="0"/>
        <v>678.44089755663663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10</v>
      </c>
      <c r="K52">
        <v>4.697492618059897</v>
      </c>
      <c r="L52">
        <v>320.00061569912515</v>
      </c>
      <c r="M52">
        <v>28.224921277552856</v>
      </c>
      <c r="N52">
        <v>36.246660388927829</v>
      </c>
      <c r="O52">
        <v>0</v>
      </c>
      <c r="P52">
        <v>42.739666542888969</v>
      </c>
      <c r="Q52">
        <v>6.6980921319796956</v>
      </c>
      <c r="R52">
        <v>13.008124923879945</v>
      </c>
      <c r="S52">
        <v>8.1035572027972034</v>
      </c>
      <c r="T52">
        <v>0</v>
      </c>
      <c r="U52">
        <v>53.326366152747184</v>
      </c>
      <c r="V52">
        <v>6.3608727758007131</v>
      </c>
      <c r="W52">
        <v>13.782616406939134</v>
      </c>
      <c r="X52">
        <v>45.260566783831287</v>
      </c>
      <c r="Y52">
        <v>0</v>
      </c>
      <c r="Z52">
        <v>2.01070584</v>
      </c>
      <c r="AA52">
        <v>0</v>
      </c>
      <c r="AB52">
        <v>4.0078511199999989</v>
      </c>
      <c r="AC52">
        <v>2.9691613119999998</v>
      </c>
      <c r="AD52">
        <v>8.3893539599999993</v>
      </c>
      <c r="AE52">
        <v>15.167135380800003</v>
      </c>
      <c r="AF52">
        <v>2.7224999999999997</v>
      </c>
      <c r="AG52">
        <v>11.337119040000001</v>
      </c>
      <c r="AH52">
        <v>24.695866000000002</v>
      </c>
      <c r="AI52">
        <v>0</v>
      </c>
      <c r="AJ52">
        <v>0</v>
      </c>
      <c r="AK52">
        <v>15.76665</v>
      </c>
      <c r="AL52">
        <v>0</v>
      </c>
      <c r="AM52">
        <v>4.8588992571428564</v>
      </c>
      <c r="AN52">
        <v>0.68867999999999996</v>
      </c>
      <c r="AO52">
        <v>7.5767328000000012</v>
      </c>
      <c r="AP52">
        <v>3.8908069200000002</v>
      </c>
      <c r="AQ52">
        <v>0</v>
      </c>
      <c r="AR52">
        <v>15.241823999999998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23.710390197515288</v>
      </c>
      <c r="BB52">
        <f t="shared" si="0"/>
        <v>684.06244833695746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4.697492618059897</v>
      </c>
      <c r="L53">
        <v>320.00061569912515</v>
      </c>
      <c r="M53">
        <v>28.224921277552856</v>
      </c>
      <c r="N53">
        <v>36.246660388927829</v>
      </c>
      <c r="O53">
        <v>0</v>
      </c>
      <c r="P53">
        <v>42.739666542888969</v>
      </c>
      <c r="Q53">
        <v>6.6980921319796956</v>
      </c>
      <c r="R53">
        <v>13.008124923879945</v>
      </c>
      <c r="S53">
        <v>8.1035572027972034</v>
      </c>
      <c r="T53">
        <v>0</v>
      </c>
      <c r="U53">
        <v>53.326366152747184</v>
      </c>
      <c r="V53">
        <v>6.3608727758007131</v>
      </c>
      <c r="W53">
        <v>13.782616406939134</v>
      </c>
      <c r="X53">
        <v>45.260064010106852</v>
      </c>
      <c r="Y53">
        <v>0</v>
      </c>
      <c r="Z53">
        <v>2.01070584</v>
      </c>
      <c r="AA53">
        <v>0</v>
      </c>
      <c r="AB53">
        <v>4.0078511199999989</v>
      </c>
      <c r="AC53">
        <v>2.9691613119999998</v>
      </c>
      <c r="AD53">
        <v>8.3893539599999993</v>
      </c>
      <c r="AE53">
        <v>15.167135380800003</v>
      </c>
      <c r="AF53">
        <v>2.7224999999999997</v>
      </c>
      <c r="AG53">
        <v>11.337119040000001</v>
      </c>
      <c r="AH53">
        <v>24.695866000000002</v>
      </c>
      <c r="AI53">
        <v>0</v>
      </c>
      <c r="AJ53">
        <v>0</v>
      </c>
      <c r="AK53">
        <v>15.76665</v>
      </c>
      <c r="AL53">
        <v>0</v>
      </c>
      <c r="AM53">
        <v>4.8588992571428564</v>
      </c>
      <c r="AN53">
        <v>0.68867999999999996</v>
      </c>
      <c r="AO53">
        <v>7.4865336000000005</v>
      </c>
      <c r="AP53">
        <v>1.7685485999999999</v>
      </c>
      <c r="AQ53">
        <v>0</v>
      </c>
      <c r="AR53">
        <v>15.241823999999998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23.636255939653072</v>
      </c>
      <c r="BB53">
        <f t="shared" si="0"/>
        <v>681.92362230109518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10</v>
      </c>
      <c r="K54">
        <v>4.697492618059897</v>
      </c>
      <c r="L54">
        <v>320.00061569912515</v>
      </c>
      <c r="M54">
        <v>28.224921277552856</v>
      </c>
      <c r="N54">
        <v>36.246660388927829</v>
      </c>
      <c r="O54">
        <v>0</v>
      </c>
      <c r="P54">
        <v>42.739666542888969</v>
      </c>
      <c r="Q54">
        <v>6.6980921319796956</v>
      </c>
      <c r="R54">
        <v>13.008124923879945</v>
      </c>
      <c r="S54">
        <v>8.1035572027972034</v>
      </c>
      <c r="T54">
        <v>0</v>
      </c>
      <c r="U54">
        <v>53.326366152747184</v>
      </c>
      <c r="V54">
        <v>6.3608727758007131</v>
      </c>
      <c r="W54">
        <v>13.782616406939134</v>
      </c>
      <c r="X54">
        <v>45.256078555370813</v>
      </c>
      <c r="Y54">
        <v>0</v>
      </c>
      <c r="Z54">
        <v>2.01070584</v>
      </c>
      <c r="AA54">
        <v>0</v>
      </c>
      <c r="AB54">
        <v>4.0078511199999989</v>
      </c>
      <c r="AC54">
        <v>2.9691613119999998</v>
      </c>
      <c r="AD54">
        <v>8.3893539599999993</v>
      </c>
      <c r="AE54">
        <v>15.167135380800003</v>
      </c>
      <c r="AF54">
        <v>2.7224999999999997</v>
      </c>
      <c r="AG54">
        <v>11.337119040000001</v>
      </c>
      <c r="AH54">
        <v>24.695866000000002</v>
      </c>
      <c r="AI54">
        <v>0</v>
      </c>
      <c r="AJ54">
        <v>0</v>
      </c>
      <c r="AK54">
        <v>15.76665</v>
      </c>
      <c r="AL54">
        <v>0</v>
      </c>
      <c r="AM54">
        <v>4.8588992571428564</v>
      </c>
      <c r="AN54">
        <v>0.68867999999999996</v>
      </c>
      <c r="AO54">
        <v>7.4865336000000005</v>
      </c>
      <c r="AP54">
        <v>1.7685485999999999</v>
      </c>
      <c r="AQ54">
        <v>0</v>
      </c>
      <c r="AR54">
        <v>15.241823999999998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23.636122484917028</v>
      </c>
      <c r="BB54">
        <f t="shared" si="0"/>
        <v>681.91977030109524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10</v>
      </c>
      <c r="K55">
        <v>4.697492618059897</v>
      </c>
      <c r="L55">
        <v>320.00061569912515</v>
      </c>
      <c r="M55">
        <v>28.224921277552856</v>
      </c>
      <c r="N55">
        <v>36.246660388927829</v>
      </c>
      <c r="O55">
        <v>0</v>
      </c>
      <c r="P55">
        <v>42.739666542888969</v>
      </c>
      <c r="Q55">
        <v>1.2234263770814953</v>
      </c>
      <c r="R55">
        <v>0</v>
      </c>
      <c r="S55">
        <v>0</v>
      </c>
      <c r="T55">
        <v>0</v>
      </c>
      <c r="U55">
        <v>53.326366152747184</v>
      </c>
      <c r="V55">
        <v>0</v>
      </c>
      <c r="W55">
        <v>0</v>
      </c>
      <c r="X55">
        <v>2.0647107014596013E-3</v>
      </c>
      <c r="Y55">
        <v>0</v>
      </c>
      <c r="Z55">
        <v>2.01070584</v>
      </c>
      <c r="AA55">
        <v>0</v>
      </c>
      <c r="AB55">
        <v>4.0078511199999989</v>
      </c>
      <c r="AC55">
        <v>2.9691613119999998</v>
      </c>
      <c r="AD55">
        <v>8.3893539599999993</v>
      </c>
      <c r="AE55">
        <v>15.167135380800003</v>
      </c>
      <c r="AF55">
        <v>2.7224999999999997</v>
      </c>
      <c r="AG55">
        <v>11.337119040000001</v>
      </c>
      <c r="AH55">
        <v>24.695866000000002</v>
      </c>
      <c r="AI55">
        <v>0</v>
      </c>
      <c r="AJ55">
        <v>0</v>
      </c>
      <c r="AK55">
        <v>15.76665</v>
      </c>
      <c r="AL55">
        <v>0</v>
      </c>
      <c r="AM55">
        <v>4.8588992571428564</v>
      </c>
      <c r="AN55">
        <v>0.68867999999999996</v>
      </c>
      <c r="AO55">
        <v>7.4865336000000005</v>
      </c>
      <c r="AP55">
        <v>1.7685485999999999</v>
      </c>
      <c r="AQ55">
        <v>0</v>
      </c>
      <c r="AR55">
        <v>15.241823999999998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20.554663831230389</v>
      </c>
      <c r="BB55">
        <f t="shared" si="0"/>
        <v>593.01737804579739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10</v>
      </c>
      <c r="K56">
        <v>4.697492618059897</v>
      </c>
      <c r="L56">
        <v>320.00061569912515</v>
      </c>
      <c r="M56">
        <v>28.224921277552856</v>
      </c>
      <c r="N56">
        <v>36.246660388927829</v>
      </c>
      <c r="O56">
        <v>0</v>
      </c>
      <c r="P56">
        <v>42.739666542888969</v>
      </c>
      <c r="Q56">
        <v>1.2234263770814953</v>
      </c>
      <c r="R56">
        <v>0</v>
      </c>
      <c r="S56">
        <v>0</v>
      </c>
      <c r="T56">
        <v>0</v>
      </c>
      <c r="U56">
        <v>53.326366152747184</v>
      </c>
      <c r="V56">
        <v>0</v>
      </c>
      <c r="W56">
        <v>0</v>
      </c>
      <c r="X56">
        <v>2.0647107014596013E-3</v>
      </c>
      <c r="Y56">
        <v>0</v>
      </c>
      <c r="Z56">
        <v>2.01070584</v>
      </c>
      <c r="AA56">
        <v>0</v>
      </c>
      <c r="AB56">
        <v>4.0078511199999989</v>
      </c>
      <c r="AC56">
        <v>2.9691613119999998</v>
      </c>
      <c r="AD56">
        <v>8.3893539599999993</v>
      </c>
      <c r="AE56">
        <v>15.167135380800003</v>
      </c>
      <c r="AF56">
        <v>2.7224999999999997</v>
      </c>
      <c r="AG56">
        <v>11.337119040000001</v>
      </c>
      <c r="AH56">
        <v>24.695866000000002</v>
      </c>
      <c r="AI56">
        <v>0</v>
      </c>
      <c r="AJ56">
        <v>0</v>
      </c>
      <c r="AK56">
        <v>15.76665</v>
      </c>
      <c r="AL56">
        <v>0</v>
      </c>
      <c r="AM56">
        <v>4.8588992571428564</v>
      </c>
      <c r="AN56">
        <v>0.68867999999999996</v>
      </c>
      <c r="AO56">
        <v>7.4865336000000005</v>
      </c>
      <c r="AP56">
        <v>1.7685485999999999</v>
      </c>
      <c r="AQ56">
        <v>0</v>
      </c>
      <c r="AR56">
        <v>15.241823999999998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20.554663831230389</v>
      </c>
      <c r="BB56">
        <f t="shared" si="0"/>
        <v>593.01737804579739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10</v>
      </c>
      <c r="K57">
        <v>4.697492618059897</v>
      </c>
      <c r="L57">
        <v>331.09015640752369</v>
      </c>
      <c r="M57">
        <v>28.224921277552856</v>
      </c>
      <c r="N57">
        <v>36.246660388927829</v>
      </c>
      <c r="O57">
        <v>0</v>
      </c>
      <c r="P57">
        <v>42.739666542888969</v>
      </c>
      <c r="Q57">
        <v>6.6764944830508473</v>
      </c>
      <c r="R57">
        <v>13.008124923879945</v>
      </c>
      <c r="S57">
        <v>8.1035572027972034</v>
      </c>
      <c r="T57">
        <v>0</v>
      </c>
      <c r="U57">
        <v>53.326366152747184</v>
      </c>
      <c r="V57">
        <v>6.3608727758007131</v>
      </c>
      <c r="W57">
        <v>13.913040564373899</v>
      </c>
      <c r="X57">
        <v>45.255063027495211</v>
      </c>
      <c r="Y57">
        <v>0</v>
      </c>
      <c r="Z57">
        <v>2.01070584</v>
      </c>
      <c r="AA57">
        <v>0</v>
      </c>
      <c r="AB57">
        <v>4.0078511199999989</v>
      </c>
      <c r="AC57">
        <v>2.9691613119999998</v>
      </c>
      <c r="AD57">
        <v>8.3893539599999993</v>
      </c>
      <c r="AE57">
        <v>15.167135380800003</v>
      </c>
      <c r="AF57">
        <v>2.7224999999999997</v>
      </c>
      <c r="AG57">
        <v>11.337119040000001</v>
      </c>
      <c r="AH57">
        <v>24.695866000000002</v>
      </c>
      <c r="AI57">
        <v>0</v>
      </c>
      <c r="AJ57">
        <v>0</v>
      </c>
      <c r="AK57">
        <v>15.76665</v>
      </c>
      <c r="AL57">
        <v>0</v>
      </c>
      <c r="AM57">
        <v>4.8588992571428564</v>
      </c>
      <c r="AN57">
        <v>0.68867999999999996</v>
      </c>
      <c r="AO57">
        <v>7.4865336000000005</v>
      </c>
      <c r="AP57">
        <v>3.8908069200000002</v>
      </c>
      <c r="AQ57">
        <v>0</v>
      </c>
      <c r="AR57">
        <v>15.241823999999998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24.082329956230435</v>
      </c>
      <c r="BB57">
        <f t="shared" si="0"/>
        <v>694.79317283881073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10</v>
      </c>
      <c r="K58">
        <v>4.697492618059897</v>
      </c>
      <c r="L58">
        <v>331.09015640752369</v>
      </c>
      <c r="M58">
        <v>28.224921277552856</v>
      </c>
      <c r="N58">
        <v>36.246660388927829</v>
      </c>
      <c r="O58">
        <v>0</v>
      </c>
      <c r="P58">
        <v>42.739666542888969</v>
      </c>
      <c r="Q58">
        <v>6.6980921319796956</v>
      </c>
      <c r="R58">
        <v>13.008124923879945</v>
      </c>
      <c r="S58">
        <v>8.1035572027972034</v>
      </c>
      <c r="T58">
        <v>0</v>
      </c>
      <c r="U58">
        <v>53.326366152747184</v>
      </c>
      <c r="V58">
        <v>6.3608727758007131</v>
      </c>
      <c r="W58">
        <v>13.859612195957521</v>
      </c>
      <c r="X58">
        <v>45.259368053350272</v>
      </c>
      <c r="Y58">
        <v>0</v>
      </c>
      <c r="Z58">
        <v>2.01070584</v>
      </c>
      <c r="AA58">
        <v>0</v>
      </c>
      <c r="AB58">
        <v>4.0078511199999989</v>
      </c>
      <c r="AC58">
        <v>2.9691613119999998</v>
      </c>
      <c r="AD58">
        <v>8.3893539599999993</v>
      </c>
      <c r="AE58">
        <v>15.167135380800003</v>
      </c>
      <c r="AF58">
        <v>2.7224999999999997</v>
      </c>
      <c r="AG58">
        <v>11.337119040000001</v>
      </c>
      <c r="AH58">
        <v>24.695866000000002</v>
      </c>
      <c r="AI58">
        <v>0</v>
      </c>
      <c r="AJ58">
        <v>0</v>
      </c>
      <c r="AK58">
        <v>15.76665</v>
      </c>
      <c r="AL58">
        <v>0</v>
      </c>
      <c r="AM58">
        <v>4.8588992571428564</v>
      </c>
      <c r="AN58">
        <v>0.68867999999999996</v>
      </c>
      <c r="AO58">
        <v>7.4865336000000005</v>
      </c>
      <c r="AP58">
        <v>3.8908069200000002</v>
      </c>
      <c r="AQ58">
        <v>0</v>
      </c>
      <c r="AR58">
        <v>15.241823999999998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24.081407651335883</v>
      </c>
      <c r="BB58">
        <f t="shared" si="0"/>
        <v>694.76656945007278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10</v>
      </c>
      <c r="K59">
        <v>4.697492618059897</v>
      </c>
      <c r="L59">
        <v>319.99623460366269</v>
      </c>
      <c r="M59">
        <v>28.224921277552856</v>
      </c>
      <c r="N59">
        <v>36.246660388927829</v>
      </c>
      <c r="O59">
        <v>0</v>
      </c>
      <c r="P59">
        <v>42.739666542888969</v>
      </c>
      <c r="Q59">
        <v>6.6980921319796956</v>
      </c>
      <c r="R59">
        <v>13.008124923879945</v>
      </c>
      <c r="S59">
        <v>8.1035572027972034</v>
      </c>
      <c r="T59">
        <v>0</v>
      </c>
      <c r="U59">
        <v>53.326366152747184</v>
      </c>
      <c r="V59">
        <v>6.3608727758007131</v>
      </c>
      <c r="W59">
        <v>13.859612195957521</v>
      </c>
      <c r="X59">
        <v>45.259368053350272</v>
      </c>
      <c r="Y59">
        <v>0</v>
      </c>
      <c r="Z59">
        <v>2.01070584</v>
      </c>
      <c r="AA59">
        <v>0</v>
      </c>
      <c r="AB59">
        <v>4.0078511199999989</v>
      </c>
      <c r="AC59">
        <v>2.9691613119999998</v>
      </c>
      <c r="AD59">
        <v>8.3893539599999993</v>
      </c>
      <c r="AE59">
        <v>15.167135380800003</v>
      </c>
      <c r="AF59">
        <v>2.7224999999999997</v>
      </c>
      <c r="AG59">
        <v>11.337119040000001</v>
      </c>
      <c r="AH59">
        <v>24.695866000000002</v>
      </c>
      <c r="AI59">
        <v>0</v>
      </c>
      <c r="AJ59">
        <v>0</v>
      </c>
      <c r="AK59">
        <v>15.76665</v>
      </c>
      <c r="AL59">
        <v>0</v>
      </c>
      <c r="AM59">
        <v>4.8588992571428564</v>
      </c>
      <c r="AN59">
        <v>0.68867999999999996</v>
      </c>
      <c r="AO59">
        <v>7.4865336000000005</v>
      </c>
      <c r="AP59">
        <v>1.7685485999999999</v>
      </c>
      <c r="AQ59">
        <v>0</v>
      </c>
      <c r="AR59">
        <v>15.241823999999998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23.638665412294412</v>
      </c>
      <c r="BB59">
        <f t="shared" si="0"/>
        <v>681.99313156525329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10</v>
      </c>
      <c r="K60">
        <v>4.697492618059897</v>
      </c>
      <c r="L60">
        <v>319.99623460366269</v>
      </c>
      <c r="M60">
        <v>28.224921277552856</v>
      </c>
      <c r="N60">
        <v>36.246660388927829</v>
      </c>
      <c r="O60">
        <v>0</v>
      </c>
      <c r="P60">
        <v>42.739666542888969</v>
      </c>
      <c r="Q60">
        <v>6.6980921319796956</v>
      </c>
      <c r="R60">
        <v>13.008124923879945</v>
      </c>
      <c r="S60">
        <v>8.1035572027972034</v>
      </c>
      <c r="T60">
        <v>0</v>
      </c>
      <c r="U60">
        <v>53.326366152747184</v>
      </c>
      <c r="V60">
        <v>6.3608727758007131</v>
      </c>
      <c r="W60">
        <v>13.913040564373899</v>
      </c>
      <c r="X60">
        <v>45.260566783831287</v>
      </c>
      <c r="Y60">
        <v>0</v>
      </c>
      <c r="Z60">
        <v>2.01070584</v>
      </c>
      <c r="AA60">
        <v>0</v>
      </c>
      <c r="AB60">
        <v>4.0078511199999989</v>
      </c>
      <c r="AC60">
        <v>2.9691613119999998</v>
      </c>
      <c r="AD60">
        <v>8.3893539599999993</v>
      </c>
      <c r="AE60">
        <v>15.167135380800003</v>
      </c>
      <c r="AF60">
        <v>2.7224999999999997</v>
      </c>
      <c r="AG60">
        <v>11.337119040000001</v>
      </c>
      <c r="AH60">
        <v>24.695866000000002</v>
      </c>
      <c r="AI60">
        <v>0</v>
      </c>
      <c r="AJ60">
        <v>0</v>
      </c>
      <c r="AK60">
        <v>15.76665</v>
      </c>
      <c r="AL60">
        <v>0</v>
      </c>
      <c r="AM60">
        <v>4.8588992571428564</v>
      </c>
      <c r="AN60">
        <v>0.68867999999999996</v>
      </c>
      <c r="AO60">
        <v>7.4865336000000005</v>
      </c>
      <c r="AP60">
        <v>1.7685485999999999</v>
      </c>
      <c r="AQ60">
        <v>0</v>
      </c>
      <c r="AR60">
        <v>15.241823999999998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23.640495448581316</v>
      </c>
      <c r="BB60">
        <f t="shared" si="0"/>
        <v>682.04592862786376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10</v>
      </c>
      <c r="K61">
        <v>4.697492618059897</v>
      </c>
      <c r="L61">
        <v>319.99623460366269</v>
      </c>
      <c r="M61">
        <v>28.224921277552856</v>
      </c>
      <c r="N61">
        <v>36.246660388927829</v>
      </c>
      <c r="O61">
        <v>0</v>
      </c>
      <c r="P61">
        <v>42.739666542888969</v>
      </c>
      <c r="Q61">
        <v>6.6980921319796956</v>
      </c>
      <c r="R61">
        <v>13.008124923879945</v>
      </c>
      <c r="S61">
        <v>8.1035572027972034</v>
      </c>
      <c r="T61">
        <v>0</v>
      </c>
      <c r="U61">
        <v>53.326366152747184</v>
      </c>
      <c r="V61">
        <v>6.3608727758007131</v>
      </c>
      <c r="W61">
        <v>13.477475726159641</v>
      </c>
      <c r="X61">
        <v>45.260064010106852</v>
      </c>
      <c r="Y61">
        <v>0</v>
      </c>
      <c r="Z61">
        <v>2.01070584</v>
      </c>
      <c r="AA61">
        <v>0</v>
      </c>
      <c r="AB61">
        <v>4.0078511199999989</v>
      </c>
      <c r="AC61">
        <v>2.9691613119999998</v>
      </c>
      <c r="AD61">
        <v>8.3893539599999993</v>
      </c>
      <c r="AE61">
        <v>15.167135380800003</v>
      </c>
      <c r="AF61">
        <v>2.7224999999999997</v>
      </c>
      <c r="AG61">
        <v>11.337119040000001</v>
      </c>
      <c r="AH61">
        <v>24.695866000000002</v>
      </c>
      <c r="AI61">
        <v>0</v>
      </c>
      <c r="AJ61">
        <v>0</v>
      </c>
      <c r="AK61">
        <v>15.76665</v>
      </c>
      <c r="AL61">
        <v>0</v>
      </c>
      <c r="AM61">
        <v>4.8588992571428564</v>
      </c>
      <c r="AN61">
        <v>0.68867999999999996</v>
      </c>
      <c r="AO61">
        <v>6.6747407999999986</v>
      </c>
      <c r="AP61">
        <v>1.7685485999999999</v>
      </c>
      <c r="AQ61">
        <v>0</v>
      </c>
      <c r="AR61">
        <v>15.241823999999998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23.598692192377371</v>
      </c>
      <c r="BB61">
        <f t="shared" si="0"/>
        <v>680.83987147212895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10</v>
      </c>
      <c r="K62">
        <v>4.697492618059897</v>
      </c>
      <c r="L62">
        <v>469.99540737580952</v>
      </c>
      <c r="M62">
        <v>28.224921277552856</v>
      </c>
      <c r="N62">
        <v>36.246660388927829</v>
      </c>
      <c r="O62">
        <v>0</v>
      </c>
      <c r="P62">
        <v>42.739666542888969</v>
      </c>
      <c r="Q62">
        <v>6.697125237191651</v>
      </c>
      <c r="R62">
        <v>13.002527013177158</v>
      </c>
      <c r="S62">
        <v>8.1001365346922771</v>
      </c>
      <c r="T62">
        <v>0</v>
      </c>
      <c r="U62">
        <v>53.326366152747184</v>
      </c>
      <c r="V62">
        <v>6.3608727758007131</v>
      </c>
      <c r="W62">
        <v>14.238433113291702</v>
      </c>
      <c r="X62">
        <v>45.260064010106852</v>
      </c>
      <c r="Y62">
        <v>0</v>
      </c>
      <c r="Z62">
        <v>2.01070584</v>
      </c>
      <c r="AA62">
        <v>0</v>
      </c>
      <c r="AB62">
        <v>4.0078511199999989</v>
      </c>
      <c r="AC62">
        <v>2.9691613119999998</v>
      </c>
      <c r="AD62">
        <v>8.3893539599999993</v>
      </c>
      <c r="AE62">
        <v>15.167135380800003</v>
      </c>
      <c r="AF62">
        <v>2.7224999999999997</v>
      </c>
      <c r="AG62">
        <v>11.337119040000001</v>
      </c>
      <c r="AH62">
        <v>24.695866000000002</v>
      </c>
      <c r="AI62">
        <v>0</v>
      </c>
      <c r="AJ62">
        <v>0</v>
      </c>
      <c r="AK62">
        <v>15.76665</v>
      </c>
      <c r="AL62">
        <v>0</v>
      </c>
      <c r="AM62">
        <v>4.8588992571428564</v>
      </c>
      <c r="AN62">
        <v>0.68867999999999996</v>
      </c>
      <c r="AO62">
        <v>6.6747407999999986</v>
      </c>
      <c r="AP62">
        <v>1.7685485999999999</v>
      </c>
      <c r="AQ62">
        <v>0</v>
      </c>
      <c r="AR62">
        <v>15.241823999999998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28.648821978958409</v>
      </c>
      <c r="BB62">
        <f t="shared" si="0"/>
        <v>826.53988637123098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10</v>
      </c>
      <c r="K63">
        <v>4.697492618059897</v>
      </c>
      <c r="L63">
        <v>578.49009631225454</v>
      </c>
      <c r="M63">
        <v>28.224921277552856</v>
      </c>
      <c r="N63">
        <v>36.246660388927829</v>
      </c>
      <c r="O63">
        <v>0</v>
      </c>
      <c r="P63">
        <v>42.739666542888969</v>
      </c>
      <c r="Q63">
        <v>6.697125237191651</v>
      </c>
      <c r="R63">
        <v>13.002527013177158</v>
      </c>
      <c r="S63">
        <v>8.1001365346922771</v>
      </c>
      <c r="T63">
        <v>0</v>
      </c>
      <c r="U63">
        <v>53.326366152747184</v>
      </c>
      <c r="V63">
        <v>5.4022470476190492</v>
      </c>
      <c r="W63">
        <v>14.238433113291702</v>
      </c>
      <c r="X63">
        <v>45.260064010106852</v>
      </c>
      <c r="Y63">
        <v>0</v>
      </c>
      <c r="Z63">
        <v>2.01070584</v>
      </c>
      <c r="AA63">
        <v>4.2899844000000007</v>
      </c>
      <c r="AB63">
        <v>4.0078511199999989</v>
      </c>
      <c r="AC63">
        <v>2.9691613119999998</v>
      </c>
      <c r="AD63">
        <v>8.3893539599999993</v>
      </c>
      <c r="AE63">
        <v>15.167135380800003</v>
      </c>
      <c r="AF63">
        <v>2.7224999999999997</v>
      </c>
      <c r="AG63">
        <v>11.337119040000001</v>
      </c>
      <c r="AH63">
        <v>24.695866000000002</v>
      </c>
      <c r="AI63">
        <v>0</v>
      </c>
      <c r="AJ63">
        <v>0</v>
      </c>
      <c r="AK63">
        <v>15.76665</v>
      </c>
      <c r="AL63">
        <v>0</v>
      </c>
      <c r="AM63">
        <v>4.8588992571428564</v>
      </c>
      <c r="AN63">
        <v>0.68867999999999996</v>
      </c>
      <c r="AO63">
        <v>6.6747407999999986</v>
      </c>
      <c r="AP63">
        <v>1.7685485999999999</v>
      </c>
      <c r="AQ63">
        <v>0</v>
      </c>
      <c r="AR63">
        <v>15.241823999999998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32.394994257385356</v>
      </c>
      <c r="BB63">
        <f t="shared" si="0"/>
        <v>934.61976170106732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10</v>
      </c>
      <c r="K64">
        <v>4.697492618059897</v>
      </c>
      <c r="L64">
        <v>578.49009631225454</v>
      </c>
      <c r="M64">
        <v>28.224921277552856</v>
      </c>
      <c r="N64">
        <v>36.246660388927829</v>
      </c>
      <c r="O64">
        <v>0</v>
      </c>
      <c r="P64">
        <v>42.739666542888969</v>
      </c>
      <c r="Q64">
        <v>6.697125237191651</v>
      </c>
      <c r="R64">
        <v>13.002527013177158</v>
      </c>
      <c r="S64">
        <v>8.1001365346922771</v>
      </c>
      <c r="T64">
        <v>0</v>
      </c>
      <c r="U64">
        <v>53.326366152747184</v>
      </c>
      <c r="V64">
        <v>6.3617514970059874</v>
      </c>
      <c r="W64">
        <v>14.238433113291702</v>
      </c>
      <c r="X64">
        <v>45.260064010106852</v>
      </c>
      <c r="Y64">
        <v>0</v>
      </c>
      <c r="Z64">
        <v>2.01070584</v>
      </c>
      <c r="AA64">
        <v>4.2899844000000007</v>
      </c>
      <c r="AB64">
        <v>4.0078511199999989</v>
      </c>
      <c r="AC64">
        <v>2.9691613119999998</v>
      </c>
      <c r="AD64">
        <v>8.3893539599999993</v>
      </c>
      <c r="AE64">
        <v>15.167135380800003</v>
      </c>
      <c r="AF64">
        <v>2.7224999999999997</v>
      </c>
      <c r="AG64">
        <v>11.337119040000001</v>
      </c>
      <c r="AH64">
        <v>24.695866000000002</v>
      </c>
      <c r="AI64">
        <v>0</v>
      </c>
      <c r="AJ64">
        <v>0</v>
      </c>
      <c r="AK64">
        <v>15.76665</v>
      </c>
      <c r="AL64">
        <v>0</v>
      </c>
      <c r="AM64">
        <v>4.8588992571428564</v>
      </c>
      <c r="AN64">
        <v>0.68867999999999996</v>
      </c>
      <c r="AO64">
        <v>6.6747407999999986</v>
      </c>
      <c r="AP64">
        <v>1.7685485999999999</v>
      </c>
      <c r="AQ64">
        <v>0</v>
      </c>
      <c r="AR64">
        <v>15.241823999999998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32.427137588619715</v>
      </c>
      <c r="BB64">
        <f t="shared" si="0"/>
        <v>935.54712281921991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10</v>
      </c>
      <c r="K65">
        <v>4.697492618059897</v>
      </c>
      <c r="L65">
        <v>578.49009631225454</v>
      </c>
      <c r="M65">
        <v>28.224921277552856</v>
      </c>
      <c r="N65">
        <v>36.246660388927829</v>
      </c>
      <c r="O65">
        <v>0</v>
      </c>
      <c r="P65">
        <v>42.739666542888969</v>
      </c>
      <c r="Q65">
        <v>6.697125237191651</v>
      </c>
      <c r="R65">
        <v>13.002527013177158</v>
      </c>
      <c r="S65">
        <v>8.1001365346922771</v>
      </c>
      <c r="T65">
        <v>0</v>
      </c>
      <c r="U65">
        <v>53.326366152747184</v>
      </c>
      <c r="V65">
        <v>6.3617514970059874</v>
      </c>
      <c r="W65">
        <v>14.238433113291702</v>
      </c>
      <c r="X65">
        <v>45.260064010106852</v>
      </c>
      <c r="Y65">
        <v>0</v>
      </c>
      <c r="Z65">
        <v>2.01070584</v>
      </c>
      <c r="AA65">
        <v>4.2899844000000007</v>
      </c>
      <c r="AB65">
        <v>4.0078511199999989</v>
      </c>
      <c r="AC65">
        <v>2.9691613119999998</v>
      </c>
      <c r="AD65">
        <v>8.3893539599999993</v>
      </c>
      <c r="AE65">
        <v>15.167135380800003</v>
      </c>
      <c r="AF65">
        <v>2.7224999999999997</v>
      </c>
      <c r="AG65">
        <v>11.337119040000001</v>
      </c>
      <c r="AH65">
        <v>24.695866000000002</v>
      </c>
      <c r="AI65">
        <v>0</v>
      </c>
      <c r="AJ65">
        <v>0</v>
      </c>
      <c r="AK65">
        <v>15.76665</v>
      </c>
      <c r="AL65">
        <v>0</v>
      </c>
      <c r="AM65">
        <v>4.8588992571428564</v>
      </c>
      <c r="AN65">
        <v>0.68867999999999996</v>
      </c>
      <c r="AO65">
        <v>6.6747407999999986</v>
      </c>
      <c r="AP65">
        <v>1.7685485999999999</v>
      </c>
      <c r="AQ65">
        <v>0</v>
      </c>
      <c r="AR65">
        <v>15.241823999999998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32.427137588619715</v>
      </c>
      <c r="BB65">
        <f t="shared" si="0"/>
        <v>935.54712281921991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10</v>
      </c>
      <c r="K66">
        <v>4.697492618059897</v>
      </c>
      <c r="L66">
        <v>578.49009631225454</v>
      </c>
      <c r="M66">
        <v>28.224921277552856</v>
      </c>
      <c r="N66">
        <v>36.246660388927829</v>
      </c>
      <c r="O66">
        <v>0</v>
      </c>
      <c r="P66">
        <v>42.739666542888969</v>
      </c>
      <c r="Q66">
        <v>6.697125237191651</v>
      </c>
      <c r="R66">
        <v>13.002527013177158</v>
      </c>
      <c r="S66">
        <v>8.1001365346922771</v>
      </c>
      <c r="T66">
        <v>0</v>
      </c>
      <c r="U66">
        <v>53.326366152747184</v>
      </c>
      <c r="V66">
        <v>6.3617514970059874</v>
      </c>
      <c r="W66">
        <v>14.238433113291702</v>
      </c>
      <c r="X66">
        <v>45.260064010106852</v>
      </c>
      <c r="Y66">
        <v>0</v>
      </c>
      <c r="Z66">
        <v>2.01070584</v>
      </c>
      <c r="AA66">
        <v>4.2899844000000007</v>
      </c>
      <c r="AB66">
        <v>4.0078511199999989</v>
      </c>
      <c r="AC66">
        <v>2.9691613119999998</v>
      </c>
      <c r="AD66">
        <v>2.7964513200000001</v>
      </c>
      <c r="AE66">
        <v>15.167135380800003</v>
      </c>
      <c r="AF66">
        <v>2.7224999999999997</v>
      </c>
      <c r="AG66">
        <v>11.337119040000001</v>
      </c>
      <c r="AH66">
        <v>24.695866000000002</v>
      </c>
      <c r="AI66">
        <v>0</v>
      </c>
      <c r="AJ66">
        <v>0</v>
      </c>
      <c r="AK66">
        <v>15.76665</v>
      </c>
      <c r="AL66">
        <v>0</v>
      </c>
      <c r="AM66">
        <v>4.8588992571428564</v>
      </c>
      <c r="AN66">
        <v>0.68867999999999996</v>
      </c>
      <c r="AO66">
        <v>6.6747407999999986</v>
      </c>
      <c r="AP66">
        <v>1.7685485999999999</v>
      </c>
      <c r="AQ66">
        <v>0</v>
      </c>
      <c r="AR66">
        <v>15.241823999999998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32.23977544221971</v>
      </c>
      <c r="BB66">
        <f t="shared" si="0"/>
        <v>930.14158232561988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</v>
      </c>
      <c r="K67">
        <v>4.6973655901068563</v>
      </c>
      <c r="L67">
        <v>578.49009631225454</v>
      </c>
      <c r="M67">
        <v>28.224921277552856</v>
      </c>
      <c r="N67">
        <v>36.246660388927829</v>
      </c>
      <c r="O67">
        <v>0</v>
      </c>
      <c r="P67">
        <v>42.739666542888969</v>
      </c>
      <c r="Q67">
        <v>6.697125237191651</v>
      </c>
      <c r="R67">
        <v>13.002527013177158</v>
      </c>
      <c r="S67">
        <v>8.1001365346922771</v>
      </c>
      <c r="T67">
        <v>0</v>
      </c>
      <c r="U67">
        <v>53.326366152747184</v>
      </c>
      <c r="V67">
        <v>6.3617514970059874</v>
      </c>
      <c r="W67">
        <v>14.238433113291702</v>
      </c>
      <c r="X67">
        <v>45.260064010106852</v>
      </c>
      <c r="Y67">
        <v>0</v>
      </c>
      <c r="Z67">
        <v>2.01070584</v>
      </c>
      <c r="AA67">
        <v>4.2899844000000007</v>
      </c>
      <c r="AB67">
        <v>4.0078511199999989</v>
      </c>
      <c r="AC67">
        <v>2.9691613119999998</v>
      </c>
      <c r="AD67">
        <v>2.7964513200000001</v>
      </c>
      <c r="AE67">
        <v>15.167135380800003</v>
      </c>
      <c r="AF67">
        <v>2.7224999999999997</v>
      </c>
      <c r="AG67">
        <v>11.337119040000001</v>
      </c>
      <c r="AH67">
        <v>24.695866000000002</v>
      </c>
      <c r="AI67">
        <v>0</v>
      </c>
      <c r="AJ67">
        <v>0</v>
      </c>
      <c r="AK67">
        <v>15.76665</v>
      </c>
      <c r="AL67">
        <v>0</v>
      </c>
      <c r="AM67">
        <v>4.8588992571428564</v>
      </c>
      <c r="AN67">
        <v>0.68867999999999996</v>
      </c>
      <c r="AO67">
        <v>6.6747407999999986</v>
      </c>
      <c r="AP67">
        <v>3.8908069200000002</v>
      </c>
      <c r="AQ67">
        <v>0</v>
      </c>
      <c r="AR67">
        <v>15.241823999999998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32.310866872418494</v>
      </c>
      <c r="BB67">
        <f t="shared" si="0"/>
        <v>932.19262218746815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</v>
      </c>
      <c r="K68">
        <v>4.6974086969571909</v>
      </c>
      <c r="L68">
        <v>578.49009631225454</v>
      </c>
      <c r="M68">
        <v>28.224921277552856</v>
      </c>
      <c r="N68">
        <v>36.246660388927829</v>
      </c>
      <c r="O68">
        <v>0</v>
      </c>
      <c r="P68">
        <v>42.739666542888969</v>
      </c>
      <c r="Q68">
        <v>6.697125237191651</v>
      </c>
      <c r="R68">
        <v>13.002527013177158</v>
      </c>
      <c r="S68">
        <v>8.1001365346922771</v>
      </c>
      <c r="T68">
        <v>0</v>
      </c>
      <c r="U68">
        <v>53.326366152747184</v>
      </c>
      <c r="V68">
        <v>6.3617514970059874</v>
      </c>
      <c r="W68">
        <v>14.238433113291702</v>
      </c>
      <c r="X68">
        <v>45.260064010106852</v>
      </c>
      <c r="Y68">
        <v>0</v>
      </c>
      <c r="Z68">
        <v>2.01070584</v>
      </c>
      <c r="AA68">
        <v>4.2899844000000007</v>
      </c>
      <c r="AB68">
        <v>4.0078511199999989</v>
      </c>
      <c r="AC68">
        <v>2.9691613119999998</v>
      </c>
      <c r="AD68">
        <v>2.7964513200000001</v>
      </c>
      <c r="AE68">
        <v>15.167135380800003</v>
      </c>
      <c r="AF68">
        <v>2.7224999999999997</v>
      </c>
      <c r="AG68">
        <v>11.337119040000001</v>
      </c>
      <c r="AH68">
        <v>24.695866000000002</v>
      </c>
      <c r="AI68">
        <v>0</v>
      </c>
      <c r="AJ68">
        <v>0</v>
      </c>
      <c r="AK68">
        <v>15.76665</v>
      </c>
      <c r="AL68">
        <v>0</v>
      </c>
      <c r="AM68">
        <v>4.8588992571428564</v>
      </c>
      <c r="AN68">
        <v>0.68867999999999996</v>
      </c>
      <c r="AO68">
        <v>6.6747407999999986</v>
      </c>
      <c r="AP68">
        <v>3.8908069200000002</v>
      </c>
      <c r="AQ68">
        <v>0</v>
      </c>
      <c r="AR68">
        <v>15.241823999999998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32.31086831706584</v>
      </c>
      <c r="BB68">
        <f t="shared" ref="BB68:BB99" si="1">SUM(B68:AZ68)-BA68</f>
        <v>932.19266384967113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10</v>
      </c>
      <c r="K69">
        <v>4.6976340718105423</v>
      </c>
      <c r="L69">
        <v>578.49009631225454</v>
      </c>
      <c r="M69">
        <v>28.224921277552856</v>
      </c>
      <c r="N69">
        <v>36.246660388927829</v>
      </c>
      <c r="O69">
        <v>0</v>
      </c>
      <c r="P69">
        <v>40.836587782699937</v>
      </c>
      <c r="Q69">
        <v>6.697125237191651</v>
      </c>
      <c r="R69">
        <v>13.002527013177158</v>
      </c>
      <c r="S69">
        <v>8.1001365346922771</v>
      </c>
      <c r="T69">
        <v>0</v>
      </c>
      <c r="U69">
        <v>53.326366152747184</v>
      </c>
      <c r="V69">
        <v>6.3617514970059874</v>
      </c>
      <c r="W69">
        <v>14.238433113291702</v>
      </c>
      <c r="X69">
        <v>45.260064010106852</v>
      </c>
      <c r="Y69">
        <v>0</v>
      </c>
      <c r="Z69">
        <v>2.01070584</v>
      </c>
      <c r="AA69">
        <v>4.2899844000000007</v>
      </c>
      <c r="AB69">
        <v>4.0078511199999989</v>
      </c>
      <c r="AC69">
        <v>2.9691613119999998</v>
      </c>
      <c r="AD69">
        <v>2.7964513200000001</v>
      </c>
      <c r="AE69">
        <v>15.167135380800003</v>
      </c>
      <c r="AF69">
        <v>2.7224999999999997</v>
      </c>
      <c r="AG69">
        <v>11.337119040000001</v>
      </c>
      <c r="AH69">
        <v>24.695866000000002</v>
      </c>
      <c r="AI69">
        <v>0</v>
      </c>
      <c r="AJ69">
        <v>0</v>
      </c>
      <c r="AK69">
        <v>15.76665</v>
      </c>
      <c r="AL69">
        <v>0</v>
      </c>
      <c r="AM69">
        <v>4.8588992571428564</v>
      </c>
      <c r="AN69">
        <v>0.68867999999999996</v>
      </c>
      <c r="AO69">
        <v>6.6747407999999986</v>
      </c>
      <c r="AP69">
        <v>1.5720432</v>
      </c>
      <c r="AQ69">
        <v>0</v>
      </c>
      <c r="AR69">
        <v>15.241823999999998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32.280049903384985</v>
      </c>
      <c r="BB69">
        <f t="shared" si="1"/>
        <v>931.30352403801623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10</v>
      </c>
      <c r="K70">
        <v>4.6976507382550334</v>
      </c>
      <c r="L70">
        <v>578.49009631225454</v>
      </c>
      <c r="M70">
        <v>28.224921277552856</v>
      </c>
      <c r="N70">
        <v>36.246660388927829</v>
      </c>
      <c r="O70">
        <v>0</v>
      </c>
      <c r="P70">
        <v>40.836587782699937</v>
      </c>
      <c r="Q70">
        <v>6.697125237191651</v>
      </c>
      <c r="R70">
        <v>13.002527013177158</v>
      </c>
      <c r="S70">
        <v>8.1001365346922771</v>
      </c>
      <c r="T70">
        <v>0</v>
      </c>
      <c r="U70">
        <v>53.326366152747184</v>
      </c>
      <c r="V70">
        <v>6.3617514970059874</v>
      </c>
      <c r="W70">
        <v>14.238433113291702</v>
      </c>
      <c r="X70">
        <v>45.260064010106852</v>
      </c>
      <c r="Y70">
        <v>0</v>
      </c>
      <c r="Z70">
        <v>2.01070584</v>
      </c>
      <c r="AA70">
        <v>4.2899844000000007</v>
      </c>
      <c r="AB70">
        <v>4.0078511199999989</v>
      </c>
      <c r="AC70">
        <v>2.9691613119999998</v>
      </c>
      <c r="AD70">
        <v>2.7964513200000001</v>
      </c>
      <c r="AE70">
        <v>15.167135380800003</v>
      </c>
      <c r="AF70">
        <v>2.7224999999999997</v>
      </c>
      <c r="AG70">
        <v>11.337119040000001</v>
      </c>
      <c r="AH70">
        <v>24.695866000000002</v>
      </c>
      <c r="AI70">
        <v>0</v>
      </c>
      <c r="AJ70">
        <v>0</v>
      </c>
      <c r="AK70">
        <v>15.76665</v>
      </c>
      <c r="AL70">
        <v>0</v>
      </c>
      <c r="AM70">
        <v>4.8588992571428564</v>
      </c>
      <c r="AN70">
        <v>0.68867999999999996</v>
      </c>
      <c r="AO70">
        <v>6.6747407999999986</v>
      </c>
      <c r="AP70">
        <v>1.5720432</v>
      </c>
      <c r="AQ70">
        <v>0</v>
      </c>
      <c r="AR70">
        <v>15.241823999999998</v>
      </c>
      <c r="AS70">
        <v>6.6033177600000004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32.390655850633323</v>
      </c>
      <c r="BB70">
        <f t="shared" si="1"/>
        <v>934.49459363721235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</v>
      </c>
      <c r="K71">
        <v>4.6973463256484154</v>
      </c>
      <c r="L71">
        <v>578.49009631225454</v>
      </c>
      <c r="M71">
        <v>28.224921277552856</v>
      </c>
      <c r="N71">
        <v>36.246660388927829</v>
      </c>
      <c r="O71">
        <v>0</v>
      </c>
      <c r="P71">
        <v>40.836587782699937</v>
      </c>
      <c r="Q71">
        <v>6.697125237191651</v>
      </c>
      <c r="R71">
        <v>13.002527013177158</v>
      </c>
      <c r="S71">
        <v>8.1001365346922771</v>
      </c>
      <c r="T71">
        <v>0</v>
      </c>
      <c r="U71">
        <v>53.326366152747184</v>
      </c>
      <c r="V71">
        <v>6.3617514970059874</v>
      </c>
      <c r="W71">
        <v>14.238433113291702</v>
      </c>
      <c r="X71">
        <v>45.260064010106852</v>
      </c>
      <c r="Y71">
        <v>0</v>
      </c>
      <c r="Z71">
        <v>2.01070584</v>
      </c>
      <c r="AA71">
        <v>8.6042059999999996</v>
      </c>
      <c r="AB71">
        <v>4.0078511199999989</v>
      </c>
      <c r="AC71">
        <v>2.9691613119999998</v>
      </c>
      <c r="AD71">
        <v>2.7964513200000001</v>
      </c>
      <c r="AE71">
        <v>15.167135380800003</v>
      </c>
      <c r="AF71">
        <v>2.7224999999999997</v>
      </c>
      <c r="AG71">
        <v>11.337119040000001</v>
      </c>
      <c r="AH71">
        <v>24.695866000000002</v>
      </c>
      <c r="AI71">
        <v>0</v>
      </c>
      <c r="AJ71">
        <v>0</v>
      </c>
      <c r="AK71">
        <v>15.76665</v>
      </c>
      <c r="AL71">
        <v>0</v>
      </c>
      <c r="AM71">
        <v>4.8588992571428564</v>
      </c>
      <c r="AN71">
        <v>0.68867999999999996</v>
      </c>
      <c r="AO71">
        <v>6.6747407999999986</v>
      </c>
      <c r="AP71">
        <v>1.5720432</v>
      </c>
      <c r="AQ71">
        <v>0</v>
      </c>
      <c r="AR71">
        <v>15.241823999999998</v>
      </c>
      <c r="AS71">
        <v>9.0795619200000015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32.618126499231629</v>
      </c>
      <c r="BB71">
        <f t="shared" si="1"/>
        <v>941.05728433600746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</v>
      </c>
      <c r="K72">
        <v>4.6974112468436502</v>
      </c>
      <c r="L72">
        <v>578.49009631225454</v>
      </c>
      <c r="M72">
        <v>28.224921277552856</v>
      </c>
      <c r="N72">
        <v>36.246660388927829</v>
      </c>
      <c r="O72">
        <v>0</v>
      </c>
      <c r="P72">
        <v>40.836587782699937</v>
      </c>
      <c r="Q72">
        <v>6.697125237191651</v>
      </c>
      <c r="R72">
        <v>13.002527013177158</v>
      </c>
      <c r="S72">
        <v>8.1001365346922771</v>
      </c>
      <c r="T72">
        <v>0</v>
      </c>
      <c r="U72">
        <v>53.326366152747184</v>
      </c>
      <c r="V72">
        <v>6.3617514970059874</v>
      </c>
      <c r="W72">
        <v>14.238433113291702</v>
      </c>
      <c r="X72">
        <v>45.260064010106852</v>
      </c>
      <c r="Y72">
        <v>0</v>
      </c>
      <c r="Z72">
        <v>2.01070584</v>
      </c>
      <c r="AA72">
        <v>8.6042059999999996</v>
      </c>
      <c r="AB72">
        <v>4.0078511199999989</v>
      </c>
      <c r="AC72">
        <v>2.9691613119999998</v>
      </c>
      <c r="AD72">
        <v>2.7964513200000001</v>
      </c>
      <c r="AE72">
        <v>15.167135380800003</v>
      </c>
      <c r="AF72">
        <v>2.7224999999999997</v>
      </c>
      <c r="AG72">
        <v>11.337119040000001</v>
      </c>
      <c r="AH72">
        <v>24.695866000000002</v>
      </c>
      <c r="AI72">
        <v>0</v>
      </c>
      <c r="AJ72">
        <v>0</v>
      </c>
      <c r="AK72">
        <v>15.76665</v>
      </c>
      <c r="AL72">
        <v>0</v>
      </c>
      <c r="AM72">
        <v>4.8588992571428564</v>
      </c>
      <c r="AN72">
        <v>0.68867999999999996</v>
      </c>
      <c r="AO72">
        <v>6.6747407999999986</v>
      </c>
      <c r="AP72">
        <v>1.5720432</v>
      </c>
      <c r="AQ72">
        <v>0</v>
      </c>
      <c r="AR72">
        <v>15.241823999999998</v>
      </c>
      <c r="AS72">
        <v>9.0795619200000015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32.618128673660287</v>
      </c>
      <c r="BB72">
        <f t="shared" si="1"/>
        <v>941.05734708277407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10</v>
      </c>
      <c r="K73">
        <v>4.6973775116515943</v>
      </c>
      <c r="L73">
        <v>578.49009631225454</v>
      </c>
      <c r="M73">
        <v>28.224921277552856</v>
      </c>
      <c r="N73">
        <v>36.246660388927829</v>
      </c>
      <c r="O73">
        <v>0</v>
      </c>
      <c r="P73">
        <v>40.836587782699937</v>
      </c>
      <c r="Q73">
        <v>6.697125237191651</v>
      </c>
      <c r="R73">
        <v>13.002527013177158</v>
      </c>
      <c r="S73">
        <v>8.1001365346922771</v>
      </c>
      <c r="T73">
        <v>0</v>
      </c>
      <c r="U73">
        <v>41.758864439630599</v>
      </c>
      <c r="V73">
        <v>6.3617514970059874</v>
      </c>
      <c r="W73">
        <v>14.238433113291702</v>
      </c>
      <c r="X73">
        <v>45.260064010106852</v>
      </c>
      <c r="Y73">
        <v>0</v>
      </c>
      <c r="Z73">
        <v>2.01070584</v>
      </c>
      <c r="AA73">
        <v>8.6042059999999996</v>
      </c>
      <c r="AB73">
        <v>4.0078511199999989</v>
      </c>
      <c r="AC73">
        <v>2.9691613119999998</v>
      </c>
      <c r="AD73">
        <v>2.7964513200000001</v>
      </c>
      <c r="AE73">
        <v>15.167135380800003</v>
      </c>
      <c r="AF73">
        <v>2.7224999999999997</v>
      </c>
      <c r="AG73">
        <v>11.337119040000001</v>
      </c>
      <c r="AH73">
        <v>24.695866000000002</v>
      </c>
      <c r="AI73">
        <v>0</v>
      </c>
      <c r="AJ73">
        <v>0</v>
      </c>
      <c r="AK73">
        <v>15.76665</v>
      </c>
      <c r="AL73">
        <v>0</v>
      </c>
      <c r="AM73">
        <v>4.8588992571428564</v>
      </c>
      <c r="AN73">
        <v>0.68867999999999996</v>
      </c>
      <c r="AO73">
        <v>6.6747407999999986</v>
      </c>
      <c r="AP73">
        <v>3.8908069200000002</v>
      </c>
      <c r="AQ73">
        <v>0</v>
      </c>
      <c r="AR73">
        <v>15.241823999999998</v>
      </c>
      <c r="AS73">
        <v>9.0795619200000015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32.643294850701487</v>
      </c>
      <c r="BB73">
        <f t="shared" si="1"/>
        <v>941.78340917742423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10</v>
      </c>
      <c r="K74">
        <v>4.6972900834828746</v>
      </c>
      <c r="L74">
        <v>578.49009631225454</v>
      </c>
      <c r="M74">
        <v>28.224921277552856</v>
      </c>
      <c r="N74">
        <v>36.246660388927829</v>
      </c>
      <c r="O74">
        <v>0</v>
      </c>
      <c r="P74">
        <v>40.836587782699937</v>
      </c>
      <c r="Q74">
        <v>6.697125237191651</v>
      </c>
      <c r="R74">
        <v>13.002527013177158</v>
      </c>
      <c r="S74">
        <v>8.1001365346922771</v>
      </c>
      <c r="T74">
        <v>0</v>
      </c>
      <c r="U74">
        <v>41.758864439630599</v>
      </c>
      <c r="V74">
        <v>6.3617514970059874</v>
      </c>
      <c r="W74">
        <v>14.238433113291702</v>
      </c>
      <c r="X74">
        <v>45.260064010106852</v>
      </c>
      <c r="Y74">
        <v>0</v>
      </c>
      <c r="Z74">
        <v>2.01070584</v>
      </c>
      <c r="AA74">
        <v>8.6042059999999996</v>
      </c>
      <c r="AB74">
        <v>4.0078511199999989</v>
      </c>
      <c r="AC74">
        <v>2.9691613119999998</v>
      </c>
      <c r="AD74">
        <v>2.7964513200000001</v>
      </c>
      <c r="AE74">
        <v>15.167135380800003</v>
      </c>
      <c r="AF74">
        <v>2.7224999999999997</v>
      </c>
      <c r="AG74">
        <v>11.337119040000001</v>
      </c>
      <c r="AH74">
        <v>24.695866000000002</v>
      </c>
      <c r="AI74">
        <v>0</v>
      </c>
      <c r="AJ74">
        <v>0</v>
      </c>
      <c r="AK74">
        <v>15.76665</v>
      </c>
      <c r="AL74">
        <v>0</v>
      </c>
      <c r="AM74">
        <v>4.8588992571428564</v>
      </c>
      <c r="AN74">
        <v>0.68867999999999996</v>
      </c>
      <c r="AO74">
        <v>6.6747407999999986</v>
      </c>
      <c r="AP74">
        <v>3.8908069200000002</v>
      </c>
      <c r="AQ74">
        <v>0</v>
      </c>
      <c r="AR74">
        <v>15.241823999999998</v>
      </c>
      <c r="AS74">
        <v>9.0795619200000015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32.643291923706876</v>
      </c>
      <c r="BB74">
        <f t="shared" si="1"/>
        <v>941.78332467625023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3.4746639089968969</v>
      </c>
      <c r="K75">
        <v>4.6973422886025231</v>
      </c>
      <c r="L75">
        <v>578.49009631225454</v>
      </c>
      <c r="M75">
        <v>28.224921277552856</v>
      </c>
      <c r="N75">
        <v>36.246660388927829</v>
      </c>
      <c r="O75">
        <v>0</v>
      </c>
      <c r="P75">
        <v>40.846934017253432</v>
      </c>
      <c r="Q75">
        <v>6.697125237191651</v>
      </c>
      <c r="R75">
        <v>13.002527013177158</v>
      </c>
      <c r="S75">
        <v>8.1001365346922771</v>
      </c>
      <c r="T75">
        <v>0</v>
      </c>
      <c r="U75">
        <v>41.758864439630599</v>
      </c>
      <c r="V75">
        <v>6.3617514970059874</v>
      </c>
      <c r="W75">
        <v>13.224001440576233</v>
      </c>
      <c r="X75">
        <v>45.260064010106852</v>
      </c>
      <c r="Y75">
        <v>0</v>
      </c>
      <c r="Z75">
        <v>0.33748000000000006</v>
      </c>
      <c r="AA75">
        <v>8.6042059999999996</v>
      </c>
      <c r="AB75">
        <v>4.0078511199999989</v>
      </c>
      <c r="AC75">
        <v>2.9691613119999998</v>
      </c>
      <c r="AD75">
        <v>2.7964513200000001</v>
      </c>
      <c r="AE75">
        <v>15.167135380800003</v>
      </c>
      <c r="AF75">
        <v>2.7224999999999997</v>
      </c>
      <c r="AG75">
        <v>11.337119040000001</v>
      </c>
      <c r="AH75">
        <v>24.695866000000002</v>
      </c>
      <c r="AI75">
        <v>0</v>
      </c>
      <c r="AJ75">
        <v>0</v>
      </c>
      <c r="AK75">
        <v>15.76665</v>
      </c>
      <c r="AL75">
        <v>0</v>
      </c>
      <c r="AM75">
        <v>4.8588992571428564</v>
      </c>
      <c r="AN75">
        <v>0.68867999999999996</v>
      </c>
      <c r="AO75">
        <v>6.6747407999999986</v>
      </c>
      <c r="AP75">
        <v>1.5720432</v>
      </c>
      <c r="AQ75">
        <v>0</v>
      </c>
      <c r="AR75">
        <v>15.241823999999998</v>
      </c>
      <c r="AS75">
        <v>9.0795619200000015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31.922326595929022</v>
      </c>
      <c r="BB75">
        <f t="shared" si="1"/>
        <v>920.98293111998271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3.4746639089968969</v>
      </c>
      <c r="K76">
        <v>4.6973422886025231</v>
      </c>
      <c r="L76">
        <v>578.49009631225454</v>
      </c>
      <c r="M76">
        <v>28.224921277552856</v>
      </c>
      <c r="N76">
        <v>36.246660388927829</v>
      </c>
      <c r="O76">
        <v>0</v>
      </c>
      <c r="P76">
        <v>40.846934017253432</v>
      </c>
      <c r="Q76">
        <v>6.697125237191651</v>
      </c>
      <c r="R76">
        <v>13.002527013177158</v>
      </c>
      <c r="S76">
        <v>8.1001365346922771</v>
      </c>
      <c r="T76">
        <v>0</v>
      </c>
      <c r="U76">
        <v>41.758864439630599</v>
      </c>
      <c r="V76">
        <v>6.3617514970059874</v>
      </c>
      <c r="W76">
        <v>13.409181818181816</v>
      </c>
      <c r="X76">
        <v>45.260064010106852</v>
      </c>
      <c r="Y76">
        <v>0</v>
      </c>
      <c r="Z76">
        <v>0.33748000000000006</v>
      </c>
      <c r="AA76">
        <v>8.6042059999999996</v>
      </c>
      <c r="AB76">
        <v>4.0078511199999989</v>
      </c>
      <c r="AC76">
        <v>2.9691613119999998</v>
      </c>
      <c r="AD76">
        <v>5.5929026400000001</v>
      </c>
      <c r="AE76">
        <v>15.167135380800003</v>
      </c>
      <c r="AF76">
        <v>2.7224999999999997</v>
      </c>
      <c r="AG76">
        <v>11.337119040000001</v>
      </c>
      <c r="AH76">
        <v>24.695866000000002</v>
      </c>
      <c r="AI76">
        <v>0</v>
      </c>
      <c r="AJ76">
        <v>0</v>
      </c>
      <c r="AK76">
        <v>15.76665</v>
      </c>
      <c r="AL76">
        <v>0</v>
      </c>
      <c r="AM76">
        <v>4.8588992571428564</v>
      </c>
      <c r="AN76">
        <v>0.68867999999999996</v>
      </c>
      <c r="AO76">
        <v>6.6747407999999986</v>
      </c>
      <c r="AP76">
        <v>1.5720432</v>
      </c>
      <c r="AQ76">
        <v>2.2809400000000002</v>
      </c>
      <c r="AR76">
        <v>15.241823999999998</v>
      </c>
      <c r="AS76">
        <v>9.0795619200000015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32.098622548357447</v>
      </c>
      <c r="BB76">
        <f t="shared" si="1"/>
        <v>926.06920686515991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3.4746639089968969</v>
      </c>
      <c r="K77">
        <v>4.6973422886025231</v>
      </c>
      <c r="L77">
        <v>578.49140300027398</v>
      </c>
      <c r="M77">
        <v>28.224921277552856</v>
      </c>
      <c r="N77">
        <v>36.246660388927829</v>
      </c>
      <c r="O77">
        <v>0</v>
      </c>
      <c r="P77">
        <v>40.846934017253432</v>
      </c>
      <c r="Q77">
        <v>6.697125237191651</v>
      </c>
      <c r="R77">
        <v>13.002527013177158</v>
      </c>
      <c r="S77">
        <v>8.1001365346922771</v>
      </c>
      <c r="T77">
        <v>0</v>
      </c>
      <c r="U77">
        <v>41.758864439630599</v>
      </c>
      <c r="V77">
        <v>6.3617514970059874</v>
      </c>
      <c r="W77">
        <v>13.409181818181816</v>
      </c>
      <c r="X77">
        <v>45.260064010106852</v>
      </c>
      <c r="Y77">
        <v>0</v>
      </c>
      <c r="Z77">
        <v>0.33748000000000006</v>
      </c>
      <c r="AA77">
        <v>12.931030944</v>
      </c>
      <c r="AB77">
        <v>4.0078511199999989</v>
      </c>
      <c r="AC77">
        <v>2.9691613119999998</v>
      </c>
      <c r="AD77">
        <v>5.5929026400000001</v>
      </c>
      <c r="AE77">
        <v>15.167135380800003</v>
      </c>
      <c r="AF77">
        <v>2.7224999999999997</v>
      </c>
      <c r="AG77">
        <v>11.337119040000001</v>
      </c>
      <c r="AH77">
        <v>28.705312479999996</v>
      </c>
      <c r="AI77">
        <v>0</v>
      </c>
      <c r="AJ77">
        <v>0</v>
      </c>
      <c r="AK77">
        <v>15.76665</v>
      </c>
      <c r="AL77">
        <v>0</v>
      </c>
      <c r="AM77">
        <v>4.8588992571428564</v>
      </c>
      <c r="AN77">
        <v>0.68867999999999996</v>
      </c>
      <c r="AO77">
        <v>6.6747407999999986</v>
      </c>
      <c r="AP77">
        <v>1.5720432</v>
      </c>
      <c r="AQ77">
        <v>4.5618800000000004</v>
      </c>
      <c r="AR77">
        <v>15.241823999999998</v>
      </c>
      <c r="AS77">
        <v>10.11133032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32.488907250530197</v>
      </c>
      <c r="BB77">
        <f t="shared" si="1"/>
        <v>937.3292086750065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3.4746639089968969</v>
      </c>
      <c r="K78">
        <v>4.6973422886025231</v>
      </c>
      <c r="L78">
        <v>578.49140300027398</v>
      </c>
      <c r="M78">
        <v>28.224921277552856</v>
      </c>
      <c r="N78">
        <v>36.246660388927829</v>
      </c>
      <c r="O78">
        <v>0</v>
      </c>
      <c r="P78">
        <v>40.846934017253432</v>
      </c>
      <c r="Q78">
        <v>6.6980921319796956</v>
      </c>
      <c r="R78">
        <v>13.008124923879945</v>
      </c>
      <c r="S78">
        <v>8.1035572027972034</v>
      </c>
      <c r="T78">
        <v>0</v>
      </c>
      <c r="U78">
        <v>41.758864439630599</v>
      </c>
      <c r="V78">
        <v>6.3608727758007131</v>
      </c>
      <c r="W78">
        <v>13.409181818181816</v>
      </c>
      <c r="X78">
        <v>45.260064010106852</v>
      </c>
      <c r="Y78">
        <v>0</v>
      </c>
      <c r="Z78">
        <v>2.01070584</v>
      </c>
      <c r="AA78">
        <v>12.931030944</v>
      </c>
      <c r="AB78">
        <v>4.0078511199999989</v>
      </c>
      <c r="AC78">
        <v>5.9383226239999995</v>
      </c>
      <c r="AD78">
        <v>8.3893539599999993</v>
      </c>
      <c r="AE78">
        <v>15.167135380800003</v>
      </c>
      <c r="AF78">
        <v>2.7224999999999997</v>
      </c>
      <c r="AG78">
        <v>11.337119040000001</v>
      </c>
      <c r="AH78">
        <v>35.881640599999997</v>
      </c>
      <c r="AI78">
        <v>0.78111279999999983</v>
      </c>
      <c r="AJ78">
        <v>0</v>
      </c>
      <c r="AK78">
        <v>15.76665</v>
      </c>
      <c r="AL78">
        <v>0</v>
      </c>
      <c r="AM78">
        <v>4.8588992571428564</v>
      </c>
      <c r="AN78">
        <v>0.68867999999999996</v>
      </c>
      <c r="AO78">
        <v>6.6747407999999986</v>
      </c>
      <c r="AP78">
        <v>1.5720432</v>
      </c>
      <c r="AQ78">
        <v>6.8428199999999997</v>
      </c>
      <c r="AR78">
        <v>15.241823999999998</v>
      </c>
      <c r="AS78">
        <v>10.11133032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33.081398819259718</v>
      </c>
      <c r="BB78">
        <f t="shared" si="1"/>
        <v>954.42304325066721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3.4746639089968969</v>
      </c>
      <c r="K79">
        <v>4.6973422886025231</v>
      </c>
      <c r="L79">
        <v>578.49140300027398</v>
      </c>
      <c r="M79">
        <v>28.224921277552856</v>
      </c>
      <c r="N79">
        <v>36.246660388927829</v>
      </c>
      <c r="O79">
        <v>0</v>
      </c>
      <c r="P79">
        <v>40.846934017253432</v>
      </c>
      <c r="Q79">
        <v>6.6980921319796956</v>
      </c>
      <c r="R79">
        <v>13.008124923879945</v>
      </c>
      <c r="S79">
        <v>8.1035572027972034</v>
      </c>
      <c r="T79">
        <v>0</v>
      </c>
      <c r="U79">
        <v>41.758864439630599</v>
      </c>
      <c r="V79">
        <v>6.3608727758007131</v>
      </c>
      <c r="W79">
        <v>13.409181818181816</v>
      </c>
      <c r="X79">
        <v>45.260064010106852</v>
      </c>
      <c r="Y79">
        <v>0</v>
      </c>
      <c r="Z79">
        <v>6.0321175199999999</v>
      </c>
      <c r="AA79">
        <v>12.931030944</v>
      </c>
      <c r="AB79">
        <v>12.121704815999999</v>
      </c>
      <c r="AC79">
        <v>8.9164694943999994</v>
      </c>
      <c r="AD79">
        <v>11.22633356</v>
      </c>
      <c r="AE79">
        <v>15.167135380800003</v>
      </c>
      <c r="AF79">
        <v>3.0854999999999997</v>
      </c>
      <c r="AG79">
        <v>11.337119040000001</v>
      </c>
      <c r="AH79">
        <v>43.057968720000005</v>
      </c>
      <c r="AI79">
        <v>2.3433383999999999</v>
      </c>
      <c r="AJ79">
        <v>0</v>
      </c>
      <c r="AK79">
        <v>15.76665</v>
      </c>
      <c r="AL79">
        <v>0</v>
      </c>
      <c r="AM79">
        <v>4.8588992571428564</v>
      </c>
      <c r="AN79">
        <v>0.68867999999999996</v>
      </c>
      <c r="AO79">
        <v>6.5845415999999997</v>
      </c>
      <c r="AP79">
        <v>1.1790323999999999</v>
      </c>
      <c r="AQ79">
        <v>9.1237600000000008</v>
      </c>
      <c r="AR79">
        <v>15.241823999999998</v>
      </c>
      <c r="AS79">
        <v>10.11133032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34.047862994300672</v>
      </c>
      <c r="BB79">
        <f t="shared" si="1"/>
        <v>982.30625464202626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3.4746639089968969</v>
      </c>
      <c r="K80">
        <v>4.6973422886025231</v>
      </c>
      <c r="L80">
        <v>578.49140300027398</v>
      </c>
      <c r="M80">
        <v>28.224921277552856</v>
      </c>
      <c r="N80">
        <v>36.246660388927829</v>
      </c>
      <c r="O80">
        <v>0</v>
      </c>
      <c r="P80">
        <v>40.846934017253432</v>
      </c>
      <c r="Q80">
        <v>6.6980921319796956</v>
      </c>
      <c r="R80">
        <v>13.008124923879945</v>
      </c>
      <c r="S80">
        <v>8.1035572027972034</v>
      </c>
      <c r="T80">
        <v>0</v>
      </c>
      <c r="U80">
        <v>41.758864439630599</v>
      </c>
      <c r="V80">
        <v>6.3608727758007131</v>
      </c>
      <c r="W80">
        <v>13.409181818181816</v>
      </c>
      <c r="X80">
        <v>45.260064010106852</v>
      </c>
      <c r="Y80">
        <v>0</v>
      </c>
      <c r="Z80">
        <v>6.0321175199999999</v>
      </c>
      <c r="AA80">
        <v>12.931030944</v>
      </c>
      <c r="AB80">
        <v>12.121704815999999</v>
      </c>
      <c r="AC80">
        <v>8.9164694943999994</v>
      </c>
      <c r="AD80">
        <v>11.22633356</v>
      </c>
      <c r="AE80">
        <v>15.167135380800003</v>
      </c>
      <c r="AF80">
        <v>3.0854999999999997</v>
      </c>
      <c r="AG80">
        <v>11.337119040000001</v>
      </c>
      <c r="AH80">
        <v>43.057968720000005</v>
      </c>
      <c r="AI80">
        <v>15.231699600000002</v>
      </c>
      <c r="AJ80">
        <v>0</v>
      </c>
      <c r="AK80">
        <v>15.76665</v>
      </c>
      <c r="AL80">
        <v>0</v>
      </c>
      <c r="AM80">
        <v>4.8588992571428564</v>
      </c>
      <c r="AN80">
        <v>0.68867999999999996</v>
      </c>
      <c r="AO80">
        <v>6.5845415999999997</v>
      </c>
      <c r="AP80">
        <v>1.1790323999999999</v>
      </c>
      <c r="AQ80">
        <v>9.1237600000000008</v>
      </c>
      <c r="AR80">
        <v>15.241823999999998</v>
      </c>
      <c r="AS80">
        <v>10.11133032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34.479622941100672</v>
      </c>
      <c r="BB80">
        <f t="shared" si="1"/>
        <v>994.76285589522627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3.4746639089968969</v>
      </c>
      <c r="K81">
        <v>4.6973422886025231</v>
      </c>
      <c r="L81">
        <v>578.49140300027398</v>
      </c>
      <c r="M81">
        <v>28.224921277552856</v>
      </c>
      <c r="N81">
        <v>36.246660388927829</v>
      </c>
      <c r="O81">
        <v>0</v>
      </c>
      <c r="P81">
        <v>40.846934017253432</v>
      </c>
      <c r="Q81">
        <v>6.6980921319796956</v>
      </c>
      <c r="R81">
        <v>13.008124923879945</v>
      </c>
      <c r="S81">
        <v>8.1035572027972034</v>
      </c>
      <c r="T81">
        <v>0</v>
      </c>
      <c r="U81">
        <v>41.758864439630599</v>
      </c>
      <c r="V81">
        <v>6.3608727758007131</v>
      </c>
      <c r="W81">
        <v>13.409181818181816</v>
      </c>
      <c r="X81">
        <v>45.260064010106852</v>
      </c>
      <c r="Y81">
        <v>0</v>
      </c>
      <c r="Z81">
        <v>6.0321175199999999</v>
      </c>
      <c r="AA81">
        <v>12.931030944</v>
      </c>
      <c r="AB81">
        <v>12.121704815999999</v>
      </c>
      <c r="AC81">
        <v>8.9164694943999994</v>
      </c>
      <c r="AD81">
        <v>11.22633356</v>
      </c>
      <c r="AE81">
        <v>15.167135380800003</v>
      </c>
      <c r="AF81">
        <v>3.0854999999999997</v>
      </c>
      <c r="AG81">
        <v>11.337119040000001</v>
      </c>
      <c r="AH81">
        <v>43.057968720000005</v>
      </c>
      <c r="AI81">
        <v>15.231699600000002</v>
      </c>
      <c r="AJ81">
        <v>0</v>
      </c>
      <c r="AK81">
        <v>15.76665</v>
      </c>
      <c r="AL81">
        <v>0</v>
      </c>
      <c r="AM81">
        <v>4.8588992571428564</v>
      </c>
      <c r="AN81">
        <v>0.68867999999999996</v>
      </c>
      <c r="AO81">
        <v>6.5845415999999997</v>
      </c>
      <c r="AP81">
        <v>1.1790323999999999</v>
      </c>
      <c r="AQ81">
        <v>9.1237600000000008</v>
      </c>
      <c r="AR81">
        <v>15.241823999999998</v>
      </c>
      <c r="AS81">
        <v>10.11133032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34.479622941100672</v>
      </c>
      <c r="BB81">
        <f t="shared" si="1"/>
        <v>994.76285589522627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3.4746639089968969</v>
      </c>
      <c r="K82">
        <v>4.6973422886025231</v>
      </c>
      <c r="L82">
        <v>578.49140300027398</v>
      </c>
      <c r="M82">
        <v>28.224921277552856</v>
      </c>
      <c r="N82">
        <v>36.246660388927829</v>
      </c>
      <c r="O82">
        <v>0</v>
      </c>
      <c r="P82">
        <v>40.846934017253432</v>
      </c>
      <c r="Q82">
        <v>6.6980921319796956</v>
      </c>
      <c r="R82">
        <v>13.008124923879945</v>
      </c>
      <c r="S82">
        <v>8.1035572027972034</v>
      </c>
      <c r="T82">
        <v>0</v>
      </c>
      <c r="U82">
        <v>41.758864439630599</v>
      </c>
      <c r="V82">
        <v>6.3608727758007131</v>
      </c>
      <c r="W82">
        <v>13.409181818181816</v>
      </c>
      <c r="X82">
        <v>45.260064010106852</v>
      </c>
      <c r="Y82">
        <v>0</v>
      </c>
      <c r="Z82">
        <v>6.0321175199999999</v>
      </c>
      <c r="AA82">
        <v>12.931030944</v>
      </c>
      <c r="AB82">
        <v>12.121704815999999</v>
      </c>
      <c r="AC82">
        <v>8.9164694943999994</v>
      </c>
      <c r="AD82">
        <v>11.22633356</v>
      </c>
      <c r="AE82">
        <v>15.167135380800003</v>
      </c>
      <c r="AF82">
        <v>3.0854999999999997</v>
      </c>
      <c r="AG82">
        <v>11.337119040000001</v>
      </c>
      <c r="AH82">
        <v>43.057968720000005</v>
      </c>
      <c r="AI82">
        <v>15.231699600000002</v>
      </c>
      <c r="AJ82">
        <v>0</v>
      </c>
      <c r="AK82">
        <v>15.76665</v>
      </c>
      <c r="AL82">
        <v>0</v>
      </c>
      <c r="AM82">
        <v>4.8588992571428564</v>
      </c>
      <c r="AN82">
        <v>0.68867999999999996</v>
      </c>
      <c r="AO82">
        <v>6.5845415999999997</v>
      </c>
      <c r="AP82">
        <v>1.1790323999999999</v>
      </c>
      <c r="AQ82">
        <v>9.1237600000000008</v>
      </c>
      <c r="AR82">
        <v>15.241823999999998</v>
      </c>
      <c r="AS82">
        <v>10.11133032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34.479622941100672</v>
      </c>
      <c r="BB82">
        <f t="shared" si="1"/>
        <v>994.76285589522627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3.4746639089968969</v>
      </c>
      <c r="K83">
        <v>4.6973422886025231</v>
      </c>
      <c r="L83">
        <v>578.49140300027398</v>
      </c>
      <c r="M83">
        <v>28.224921277552856</v>
      </c>
      <c r="N83">
        <v>36.246660388927829</v>
      </c>
      <c r="O83">
        <v>0</v>
      </c>
      <c r="P83">
        <v>40.846934017253439</v>
      </c>
      <c r="Q83">
        <v>6.6980921319796956</v>
      </c>
      <c r="R83">
        <v>13.008124923879945</v>
      </c>
      <c r="S83">
        <v>8.1035572027972034</v>
      </c>
      <c r="T83">
        <v>0</v>
      </c>
      <c r="U83">
        <v>43.145072287826963</v>
      </c>
      <c r="V83">
        <v>6.3608727758007131</v>
      </c>
      <c r="W83">
        <v>13.597537132181225</v>
      </c>
      <c r="X83">
        <v>45.260064010106852</v>
      </c>
      <c r="Y83">
        <v>0</v>
      </c>
      <c r="Z83">
        <v>6.0321175199999999</v>
      </c>
      <c r="AA83">
        <v>12.931030944</v>
      </c>
      <c r="AB83">
        <v>12.121704815999999</v>
      </c>
      <c r="AC83">
        <v>8.9164694943999994</v>
      </c>
      <c r="AD83">
        <v>11.22633356</v>
      </c>
      <c r="AE83">
        <v>15.167135380800003</v>
      </c>
      <c r="AF83">
        <v>3.0854999999999997</v>
      </c>
      <c r="AG83">
        <v>11.337119040000001</v>
      </c>
      <c r="AH83">
        <v>43.057968720000005</v>
      </c>
      <c r="AI83">
        <v>15.231699600000002</v>
      </c>
      <c r="AJ83">
        <v>0</v>
      </c>
      <c r="AK83">
        <v>15.76665</v>
      </c>
      <c r="AL83">
        <v>0</v>
      </c>
      <c r="AM83">
        <v>4.8588992571428564</v>
      </c>
      <c r="AN83">
        <v>0.68867999999999996</v>
      </c>
      <c r="AO83">
        <v>6.5845415999999997</v>
      </c>
      <c r="AP83">
        <v>1.1790323999999999</v>
      </c>
      <c r="AQ83">
        <v>9.1237600000000008</v>
      </c>
      <c r="AR83">
        <v>15.241823999999998</v>
      </c>
      <c r="AS83">
        <v>10.11133032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34.532370653601276</v>
      </c>
      <c r="BB83">
        <f t="shared" si="1"/>
        <v>996.28467134492143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3.4746639089968969</v>
      </c>
      <c r="K84">
        <v>4.6973422886025231</v>
      </c>
      <c r="L84">
        <v>578.49140300027398</v>
      </c>
      <c r="M84">
        <v>28.224921277552856</v>
      </c>
      <c r="N84">
        <v>36.246660388927829</v>
      </c>
      <c r="O84">
        <v>0</v>
      </c>
      <c r="P84">
        <v>40.846934017253439</v>
      </c>
      <c r="Q84">
        <v>6.6980921319796956</v>
      </c>
      <c r="R84">
        <v>13.008124923879945</v>
      </c>
      <c r="S84">
        <v>8.1035572027972034</v>
      </c>
      <c r="T84">
        <v>0</v>
      </c>
      <c r="U84">
        <v>43.145072287826963</v>
      </c>
      <c r="V84">
        <v>6.3608727758007131</v>
      </c>
      <c r="W84">
        <v>13.597537132181225</v>
      </c>
      <c r="X84">
        <v>45.260064010106852</v>
      </c>
      <c r="Y84">
        <v>0</v>
      </c>
      <c r="Z84">
        <v>6.0321175199999999</v>
      </c>
      <c r="AA84">
        <v>12.931030944</v>
      </c>
      <c r="AB84">
        <v>12.121704815999999</v>
      </c>
      <c r="AC84">
        <v>8.9164694943999994</v>
      </c>
      <c r="AD84">
        <v>11.22633356</v>
      </c>
      <c r="AE84">
        <v>15.167135380800003</v>
      </c>
      <c r="AF84">
        <v>3.0854999999999997</v>
      </c>
      <c r="AG84">
        <v>11.337119040000001</v>
      </c>
      <c r="AH84">
        <v>43.057968720000005</v>
      </c>
      <c r="AI84">
        <v>15.231699600000002</v>
      </c>
      <c r="AJ84">
        <v>0</v>
      </c>
      <c r="AK84">
        <v>15.76665</v>
      </c>
      <c r="AL84">
        <v>0</v>
      </c>
      <c r="AM84">
        <v>4.8588992571428564</v>
      </c>
      <c r="AN84">
        <v>0.68867999999999996</v>
      </c>
      <c r="AO84">
        <v>6.5845415999999997</v>
      </c>
      <c r="AP84">
        <v>1.1790323999999999</v>
      </c>
      <c r="AQ84">
        <v>9.1237600000000008</v>
      </c>
      <c r="AR84">
        <v>15.241823999999998</v>
      </c>
      <c r="AS84">
        <v>10.11133032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34.532370653601276</v>
      </c>
      <c r="BB84">
        <f t="shared" si="1"/>
        <v>996.28467134492143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3.4746639089968969</v>
      </c>
      <c r="K85">
        <v>4.6973422886025231</v>
      </c>
      <c r="L85">
        <v>578.49140300027398</v>
      </c>
      <c r="M85">
        <v>28.224921277552856</v>
      </c>
      <c r="N85">
        <v>36.246660388927829</v>
      </c>
      <c r="O85">
        <v>0</v>
      </c>
      <c r="P85">
        <v>40.846934017253439</v>
      </c>
      <c r="Q85">
        <v>6.697125237191651</v>
      </c>
      <c r="R85">
        <v>13.002527013177158</v>
      </c>
      <c r="S85">
        <v>8.1001365346922771</v>
      </c>
      <c r="T85">
        <v>0</v>
      </c>
      <c r="U85">
        <v>45.731675574373575</v>
      </c>
      <c r="V85">
        <v>6.3608727758007131</v>
      </c>
      <c r="W85">
        <v>13.597537132181225</v>
      </c>
      <c r="X85">
        <v>45.260064010106852</v>
      </c>
      <c r="Y85">
        <v>0</v>
      </c>
      <c r="Z85">
        <v>6.0321175199999999</v>
      </c>
      <c r="AA85">
        <v>12.931030944</v>
      </c>
      <c r="AB85">
        <v>12.121704815999999</v>
      </c>
      <c r="AC85">
        <v>8.9164694943999994</v>
      </c>
      <c r="AD85">
        <v>11.22633356</v>
      </c>
      <c r="AE85">
        <v>15.167135380800003</v>
      </c>
      <c r="AF85">
        <v>3.0854999999999997</v>
      </c>
      <c r="AG85">
        <v>11.337119040000001</v>
      </c>
      <c r="AH85">
        <v>43.057968720000005</v>
      </c>
      <c r="AI85">
        <v>15.231699600000002</v>
      </c>
      <c r="AJ85">
        <v>0</v>
      </c>
      <c r="AK85">
        <v>15.76665</v>
      </c>
      <c r="AL85">
        <v>0</v>
      </c>
      <c r="AM85">
        <v>4.8588992571428564</v>
      </c>
      <c r="AN85">
        <v>0.68867999999999996</v>
      </c>
      <c r="AO85">
        <v>6.5845415999999997</v>
      </c>
      <c r="AP85">
        <v>1.1790323999999999</v>
      </c>
      <c r="AQ85">
        <v>9.1237600000000008</v>
      </c>
      <c r="AR85">
        <v>15.241823999999998</v>
      </c>
      <c r="AS85">
        <v>10.11133032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34.61868745842483</v>
      </c>
      <c r="BB85">
        <f t="shared" si="1"/>
        <v>998.77497235304872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3.4746639089968969</v>
      </c>
      <c r="K86">
        <v>4.6973422886025231</v>
      </c>
      <c r="L86">
        <v>578.49140300027398</v>
      </c>
      <c r="M86">
        <v>28.224921277552856</v>
      </c>
      <c r="N86">
        <v>36.246660388927829</v>
      </c>
      <c r="O86">
        <v>0</v>
      </c>
      <c r="P86">
        <v>40.846934017253439</v>
      </c>
      <c r="Q86">
        <v>6.697125237191651</v>
      </c>
      <c r="R86">
        <v>13.002527013177158</v>
      </c>
      <c r="S86">
        <v>8.1001365346922771</v>
      </c>
      <c r="T86">
        <v>0</v>
      </c>
      <c r="U86">
        <v>46.768538944510439</v>
      </c>
      <c r="V86">
        <v>6.3608727758007131</v>
      </c>
      <c r="W86">
        <v>13.597537132181225</v>
      </c>
      <c r="X86">
        <v>45.260064010106852</v>
      </c>
      <c r="Y86">
        <v>0</v>
      </c>
      <c r="Z86">
        <v>6.0321175199999999</v>
      </c>
      <c r="AA86">
        <v>12.931030944</v>
      </c>
      <c r="AB86">
        <v>12.121704815999999</v>
      </c>
      <c r="AC86">
        <v>8.9164694943999994</v>
      </c>
      <c r="AD86">
        <v>11.22633356</v>
      </c>
      <c r="AE86">
        <v>15.167135380800003</v>
      </c>
      <c r="AF86">
        <v>3.0854999999999997</v>
      </c>
      <c r="AG86">
        <v>11.337119040000001</v>
      </c>
      <c r="AH86">
        <v>43.057968720000005</v>
      </c>
      <c r="AI86">
        <v>2.3433383999999999</v>
      </c>
      <c r="AJ86">
        <v>0</v>
      </c>
      <c r="AK86">
        <v>15.76665</v>
      </c>
      <c r="AL86">
        <v>0</v>
      </c>
      <c r="AM86">
        <v>4.8588992571428564</v>
      </c>
      <c r="AN86">
        <v>0.68867999999999996</v>
      </c>
      <c r="AO86">
        <v>6.5845415999999997</v>
      </c>
      <c r="AP86">
        <v>3.4977961199999998</v>
      </c>
      <c r="AQ86">
        <v>9.1237600000000008</v>
      </c>
      <c r="AR86">
        <v>15.241823999999998</v>
      </c>
      <c r="AS86">
        <v>10.11133032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34.299340973124401</v>
      </c>
      <c r="BB86">
        <f t="shared" si="1"/>
        <v>989.56158472848597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3.4746639089968969</v>
      </c>
      <c r="K87">
        <v>4.6973422886025231</v>
      </c>
      <c r="L87">
        <v>578.49009631225454</v>
      </c>
      <c r="M87">
        <v>28.224921277552856</v>
      </c>
      <c r="N87">
        <v>36.246660388927829</v>
      </c>
      <c r="O87">
        <v>0</v>
      </c>
      <c r="P87">
        <v>40.846934017253439</v>
      </c>
      <c r="Q87">
        <v>6.697125237191651</v>
      </c>
      <c r="R87">
        <v>13.002527013177158</v>
      </c>
      <c r="S87">
        <v>8.1001365346922771</v>
      </c>
      <c r="T87">
        <v>0</v>
      </c>
      <c r="U87">
        <v>47.802227903579258</v>
      </c>
      <c r="V87">
        <v>6.3617514970059874</v>
      </c>
      <c r="W87">
        <v>13.597537132181225</v>
      </c>
      <c r="X87">
        <v>45.260064010106852</v>
      </c>
      <c r="Y87">
        <v>0</v>
      </c>
      <c r="Z87">
        <v>1.01244</v>
      </c>
      <c r="AA87">
        <v>12.931030944</v>
      </c>
      <c r="AB87">
        <v>8.0811365439999978</v>
      </c>
      <c r="AC87">
        <v>8.9164694943999994</v>
      </c>
      <c r="AD87">
        <v>11.22633356</v>
      </c>
      <c r="AE87">
        <v>15.167135380800003</v>
      </c>
      <c r="AF87">
        <v>2.7224999999999997</v>
      </c>
      <c r="AG87">
        <v>11.337119040000001</v>
      </c>
      <c r="AH87">
        <v>34.864751999999996</v>
      </c>
      <c r="AI87">
        <v>0.78111279999999983</v>
      </c>
      <c r="AJ87">
        <v>0</v>
      </c>
      <c r="AK87">
        <v>15.76665</v>
      </c>
      <c r="AL87">
        <v>0</v>
      </c>
      <c r="AM87">
        <v>4.8588992571428564</v>
      </c>
      <c r="AN87">
        <v>0.68867999999999996</v>
      </c>
      <c r="AO87">
        <v>6.5845415999999997</v>
      </c>
      <c r="AP87">
        <v>3.4977961199999998</v>
      </c>
      <c r="AQ87">
        <v>6.8428199999999997</v>
      </c>
      <c r="AR87">
        <v>15.241823999999998</v>
      </c>
      <c r="AS87">
        <v>10.11133032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33.615058147884042</v>
      </c>
      <c r="BB87">
        <f t="shared" si="1"/>
        <v>969.81950043398092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3.4746639089968969</v>
      </c>
      <c r="K88">
        <v>4.6973422886025231</v>
      </c>
      <c r="L88">
        <v>578.49009631225454</v>
      </c>
      <c r="M88">
        <v>28.224921277552856</v>
      </c>
      <c r="N88">
        <v>36.246660388927829</v>
      </c>
      <c r="O88">
        <v>0</v>
      </c>
      <c r="P88">
        <v>40.846934017253439</v>
      </c>
      <c r="Q88">
        <v>6.697125237191651</v>
      </c>
      <c r="R88">
        <v>13.002527013177158</v>
      </c>
      <c r="S88">
        <v>8.1001365346922771</v>
      </c>
      <c r="T88">
        <v>0</v>
      </c>
      <c r="U88">
        <v>48.83591693477625</v>
      </c>
      <c r="V88">
        <v>6.3617514970059874</v>
      </c>
      <c r="W88">
        <v>13.597537132181225</v>
      </c>
      <c r="X88">
        <v>45.260064010106852</v>
      </c>
      <c r="Y88">
        <v>0</v>
      </c>
      <c r="Z88">
        <v>1.01244</v>
      </c>
      <c r="AA88">
        <v>12.931030944</v>
      </c>
      <c r="AB88">
        <v>8.0811365439999978</v>
      </c>
      <c r="AC88">
        <v>8.9164694943999994</v>
      </c>
      <c r="AD88">
        <v>11.22633356</v>
      </c>
      <c r="AE88">
        <v>15.167135380800003</v>
      </c>
      <c r="AF88">
        <v>2.7224999999999997</v>
      </c>
      <c r="AG88">
        <v>11.337119040000001</v>
      </c>
      <c r="AH88">
        <v>34.864751999999996</v>
      </c>
      <c r="AI88">
        <v>0</v>
      </c>
      <c r="AJ88">
        <v>0</v>
      </c>
      <c r="AK88">
        <v>15.76665</v>
      </c>
      <c r="AL88">
        <v>0</v>
      </c>
      <c r="AM88">
        <v>4.8588992571428564</v>
      </c>
      <c r="AN88">
        <v>0.68867999999999996</v>
      </c>
      <c r="AO88">
        <v>6.5845415999999997</v>
      </c>
      <c r="AP88">
        <v>1.1790323999999999</v>
      </c>
      <c r="AQ88">
        <v>6.8428199999999997</v>
      </c>
      <c r="AR88">
        <v>15.241823999999998</v>
      </c>
      <c r="AS88">
        <v>10.11133032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33.545840606235231</v>
      </c>
      <c r="BB88">
        <f t="shared" si="1"/>
        <v>967.82253048682696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3.4746639089968969</v>
      </c>
      <c r="K89">
        <v>4.6973422886025231</v>
      </c>
      <c r="L89">
        <v>578.49009631225454</v>
      </c>
      <c r="M89">
        <v>28.224921277552856</v>
      </c>
      <c r="N89">
        <v>36.246660388927829</v>
      </c>
      <c r="O89">
        <v>0</v>
      </c>
      <c r="P89">
        <v>40.846934017253439</v>
      </c>
      <c r="Q89">
        <v>6.697125237191651</v>
      </c>
      <c r="R89">
        <v>13.002527013177158</v>
      </c>
      <c r="S89">
        <v>8.1001365346922771</v>
      </c>
      <c r="T89">
        <v>0</v>
      </c>
      <c r="U89">
        <v>49.872780217681871</v>
      </c>
      <c r="V89">
        <v>6.3617514970059874</v>
      </c>
      <c r="W89">
        <v>13.409181818181816</v>
      </c>
      <c r="X89">
        <v>45.260064010106852</v>
      </c>
      <c r="Y89">
        <v>0</v>
      </c>
      <c r="Z89">
        <v>1.01244</v>
      </c>
      <c r="AA89">
        <v>12.931030944</v>
      </c>
      <c r="AB89">
        <v>8.0811365439999978</v>
      </c>
      <c r="AC89">
        <v>8.9164694943999994</v>
      </c>
      <c r="AD89">
        <v>11.22633356</v>
      </c>
      <c r="AE89">
        <v>15.167135380800003</v>
      </c>
      <c r="AF89">
        <v>2.7224999999999997</v>
      </c>
      <c r="AG89">
        <v>11.337119040000001</v>
      </c>
      <c r="AH89">
        <v>34.864751999999996</v>
      </c>
      <c r="AI89">
        <v>0</v>
      </c>
      <c r="AJ89">
        <v>0</v>
      </c>
      <c r="AK89">
        <v>15.76665</v>
      </c>
      <c r="AL89">
        <v>0</v>
      </c>
      <c r="AM89">
        <v>4.8588992571428564</v>
      </c>
      <c r="AN89">
        <v>0.68867999999999996</v>
      </c>
      <c r="AO89">
        <v>6.5845415999999997</v>
      </c>
      <c r="AP89">
        <v>1.5720432</v>
      </c>
      <c r="AQ89">
        <v>6.8428199999999997</v>
      </c>
      <c r="AR89">
        <v>15.241823999999998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33.576537170419989</v>
      </c>
      <c r="BB89">
        <f t="shared" si="1"/>
        <v>968.70813947594843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3.4746639089968969</v>
      </c>
      <c r="K90">
        <v>4.6973422886025231</v>
      </c>
      <c r="L90">
        <v>578.49009631225454</v>
      </c>
      <c r="M90">
        <v>28.224921277552856</v>
      </c>
      <c r="N90">
        <v>36.246660388927829</v>
      </c>
      <c r="O90">
        <v>0</v>
      </c>
      <c r="P90">
        <v>40.846934017253439</v>
      </c>
      <c r="Q90">
        <v>6.697125237191651</v>
      </c>
      <c r="R90">
        <v>13.002527013177158</v>
      </c>
      <c r="S90">
        <v>8.1001365346922771</v>
      </c>
      <c r="T90">
        <v>0</v>
      </c>
      <c r="U90">
        <v>50.90646921278254</v>
      </c>
      <c r="V90">
        <v>6.3617514970059874</v>
      </c>
      <c r="W90">
        <v>13.409181818181816</v>
      </c>
      <c r="X90">
        <v>45.260064010106852</v>
      </c>
      <c r="Y90">
        <v>0</v>
      </c>
      <c r="Z90">
        <v>1.01244</v>
      </c>
      <c r="AA90">
        <v>12.931030944</v>
      </c>
      <c r="AB90">
        <v>8.0811365439999978</v>
      </c>
      <c r="AC90">
        <v>8.9164694943999994</v>
      </c>
      <c r="AD90">
        <v>11.22633356</v>
      </c>
      <c r="AE90">
        <v>15.167135380800003</v>
      </c>
      <c r="AF90">
        <v>2.7224999999999997</v>
      </c>
      <c r="AG90">
        <v>11.337119040000001</v>
      </c>
      <c r="AH90">
        <v>34.864751999999996</v>
      </c>
      <c r="AI90">
        <v>0</v>
      </c>
      <c r="AJ90">
        <v>0</v>
      </c>
      <c r="AK90">
        <v>15.76665</v>
      </c>
      <c r="AL90">
        <v>0</v>
      </c>
      <c r="AM90">
        <v>4.8588992571428564</v>
      </c>
      <c r="AN90">
        <v>0.68867999999999996</v>
      </c>
      <c r="AO90">
        <v>6.5845415999999997</v>
      </c>
      <c r="AP90">
        <v>1.5720432</v>
      </c>
      <c r="AQ90">
        <v>6.8428199999999997</v>
      </c>
      <c r="AR90">
        <v>15.241823999999998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33.611165598362781</v>
      </c>
      <c r="BB90">
        <f t="shared" si="1"/>
        <v>969.70720004310635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3.4746639089968969</v>
      </c>
      <c r="K91">
        <v>4.6973422886025231</v>
      </c>
      <c r="L91">
        <v>578.49009631225454</v>
      </c>
      <c r="M91">
        <v>28.224921277552856</v>
      </c>
      <c r="N91">
        <v>36.246660388927829</v>
      </c>
      <c r="O91">
        <v>0</v>
      </c>
      <c r="P91">
        <v>40.846934017253439</v>
      </c>
      <c r="Q91">
        <v>6.697125237191651</v>
      </c>
      <c r="R91">
        <v>13.002527013177158</v>
      </c>
      <c r="S91">
        <v>8.1001365346922771</v>
      </c>
      <c r="T91">
        <v>0</v>
      </c>
      <c r="U91">
        <v>51.775039087648302</v>
      </c>
      <c r="V91">
        <v>6.3617514970059874</v>
      </c>
      <c r="W91">
        <v>13.409181818181816</v>
      </c>
      <c r="X91">
        <v>45.260064010106852</v>
      </c>
      <c r="Y91">
        <v>0</v>
      </c>
      <c r="Z91">
        <v>6.0321175199999999</v>
      </c>
      <c r="AA91">
        <v>12.931030944</v>
      </c>
      <c r="AB91">
        <v>12.121704815999999</v>
      </c>
      <c r="AC91">
        <v>8.9164694943999994</v>
      </c>
      <c r="AD91">
        <v>11.22633356</v>
      </c>
      <c r="AE91">
        <v>15.167135380800003</v>
      </c>
      <c r="AF91">
        <v>3.0854999999999997</v>
      </c>
      <c r="AG91">
        <v>11.337119040000001</v>
      </c>
      <c r="AH91">
        <v>43.057968720000005</v>
      </c>
      <c r="AI91">
        <v>0</v>
      </c>
      <c r="AJ91">
        <v>0</v>
      </c>
      <c r="AK91">
        <v>15.76665</v>
      </c>
      <c r="AL91">
        <v>0</v>
      </c>
      <c r="AM91">
        <v>4.8588992571428564</v>
      </c>
      <c r="AN91">
        <v>0.68867999999999996</v>
      </c>
      <c r="AO91">
        <v>6.5845415999999997</v>
      </c>
      <c r="AP91">
        <v>1.5720432</v>
      </c>
      <c r="AQ91">
        <v>6.8428199999999997</v>
      </c>
      <c r="AR91">
        <v>15.241823999999998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34.230414155707017</v>
      </c>
      <c r="BB91">
        <f t="shared" si="1"/>
        <v>987.57298387262801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3.4746639089968969</v>
      </c>
      <c r="K92">
        <v>4.6973422886025231</v>
      </c>
      <c r="L92">
        <v>578.49009631225454</v>
      </c>
      <c r="M92">
        <v>28.224921277552856</v>
      </c>
      <c r="N92">
        <v>36.246660388927829</v>
      </c>
      <c r="O92">
        <v>0</v>
      </c>
      <c r="P92">
        <v>40.846934017253439</v>
      </c>
      <c r="Q92">
        <v>6.697125237191651</v>
      </c>
      <c r="R92">
        <v>13.002527013177158</v>
      </c>
      <c r="S92">
        <v>8.1001365346922771</v>
      </c>
      <c r="T92">
        <v>0</v>
      </c>
      <c r="U92">
        <v>51.775039087648302</v>
      </c>
      <c r="V92">
        <v>6.3617514970059874</v>
      </c>
      <c r="W92">
        <v>13.409181818181816</v>
      </c>
      <c r="X92">
        <v>45.260064010106852</v>
      </c>
      <c r="Y92">
        <v>0</v>
      </c>
      <c r="Z92">
        <v>6.0321175199999999</v>
      </c>
      <c r="AA92">
        <v>12.931030944</v>
      </c>
      <c r="AB92">
        <v>12.121704815999999</v>
      </c>
      <c r="AC92">
        <v>8.9164694943999994</v>
      </c>
      <c r="AD92">
        <v>11.22633356</v>
      </c>
      <c r="AE92">
        <v>15.167135380800003</v>
      </c>
      <c r="AF92">
        <v>3.0854999999999997</v>
      </c>
      <c r="AG92">
        <v>11.337119040000001</v>
      </c>
      <c r="AH92">
        <v>43.057968720000005</v>
      </c>
      <c r="AI92">
        <v>0</v>
      </c>
      <c r="AJ92">
        <v>0</v>
      </c>
      <c r="AK92">
        <v>15.76665</v>
      </c>
      <c r="AL92">
        <v>0</v>
      </c>
      <c r="AM92">
        <v>4.8588992571428564</v>
      </c>
      <c r="AN92">
        <v>0.68867999999999996</v>
      </c>
      <c r="AO92">
        <v>6.5845415999999997</v>
      </c>
      <c r="AP92">
        <v>1.5720432</v>
      </c>
      <c r="AQ92">
        <v>4.5618800000000004</v>
      </c>
      <c r="AR92">
        <v>15.241823999999998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34.154002665707019</v>
      </c>
      <c r="BB92">
        <f t="shared" si="1"/>
        <v>985.36845536262797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3.4746639089968969</v>
      </c>
      <c r="K93">
        <v>4.6973422886025231</v>
      </c>
      <c r="L93">
        <v>578.49009631225454</v>
      </c>
      <c r="M93">
        <v>28.224921277552856</v>
      </c>
      <c r="N93">
        <v>36.246660388927829</v>
      </c>
      <c r="O93">
        <v>0</v>
      </c>
      <c r="P93">
        <v>40.846934017253439</v>
      </c>
      <c r="Q93">
        <v>6.697125237191651</v>
      </c>
      <c r="R93">
        <v>13.002527013177158</v>
      </c>
      <c r="S93">
        <v>8.1001365346922771</v>
      </c>
      <c r="T93">
        <v>0</v>
      </c>
      <c r="U93">
        <v>52.977021480571615</v>
      </c>
      <c r="V93">
        <v>6.3617514970059874</v>
      </c>
      <c r="W93">
        <v>13.409181818181816</v>
      </c>
      <c r="X93">
        <v>45.260064010106852</v>
      </c>
      <c r="Y93">
        <v>0</v>
      </c>
      <c r="Z93">
        <v>6.0321175199999999</v>
      </c>
      <c r="AA93">
        <v>12.931030944</v>
      </c>
      <c r="AB93">
        <v>12.121704815999999</v>
      </c>
      <c r="AC93">
        <v>8.9164694943999994</v>
      </c>
      <c r="AD93">
        <v>11.22633356</v>
      </c>
      <c r="AE93">
        <v>15.167135380800003</v>
      </c>
      <c r="AF93">
        <v>3.0854999999999997</v>
      </c>
      <c r="AG93">
        <v>11.337119040000001</v>
      </c>
      <c r="AH93">
        <v>43.057968720000005</v>
      </c>
      <c r="AI93">
        <v>0</v>
      </c>
      <c r="AJ93">
        <v>0</v>
      </c>
      <c r="AK93">
        <v>15.76665</v>
      </c>
      <c r="AL93">
        <v>0</v>
      </c>
      <c r="AM93">
        <v>4.8588992571428564</v>
      </c>
      <c r="AN93">
        <v>0.68867999999999996</v>
      </c>
      <c r="AO93">
        <v>6.5845415999999997</v>
      </c>
      <c r="AP93">
        <v>1.5720432</v>
      </c>
      <c r="AQ93">
        <v>2.2809400000000002</v>
      </c>
      <c r="AR93">
        <v>15.241823999999998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34.117857509175003</v>
      </c>
      <c r="BB93">
        <f t="shared" si="1"/>
        <v>984.32564291208337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3.4746639089968969</v>
      </c>
      <c r="K94">
        <v>4.6973422886025231</v>
      </c>
      <c r="L94">
        <v>578.49009631225454</v>
      </c>
      <c r="M94">
        <v>28.224921277552856</v>
      </c>
      <c r="N94">
        <v>36.246660388927829</v>
      </c>
      <c r="O94">
        <v>0</v>
      </c>
      <c r="P94">
        <v>40.846934017253439</v>
      </c>
      <c r="Q94">
        <v>6.697125237191651</v>
      </c>
      <c r="R94">
        <v>13.002527013177158</v>
      </c>
      <c r="S94">
        <v>8.1001365346922771</v>
      </c>
      <c r="T94">
        <v>0</v>
      </c>
      <c r="U94">
        <v>52.977021480571615</v>
      </c>
      <c r="V94">
        <v>6.3617514970059874</v>
      </c>
      <c r="W94">
        <v>13.409181818181816</v>
      </c>
      <c r="X94">
        <v>45.260064010106852</v>
      </c>
      <c r="Y94">
        <v>0</v>
      </c>
      <c r="Z94">
        <v>6.0321175199999999</v>
      </c>
      <c r="AA94">
        <v>12.931030944</v>
      </c>
      <c r="AB94">
        <v>12.121704815999999</v>
      </c>
      <c r="AC94">
        <v>8.9164694943999994</v>
      </c>
      <c r="AD94">
        <v>11.22633356</v>
      </c>
      <c r="AE94">
        <v>15.167135380800003</v>
      </c>
      <c r="AF94">
        <v>3.0854999999999997</v>
      </c>
      <c r="AG94">
        <v>11.337119040000001</v>
      </c>
      <c r="AH94">
        <v>43.057968720000005</v>
      </c>
      <c r="AI94">
        <v>0</v>
      </c>
      <c r="AJ94">
        <v>0</v>
      </c>
      <c r="AK94">
        <v>15.76665</v>
      </c>
      <c r="AL94">
        <v>0</v>
      </c>
      <c r="AM94">
        <v>4.8588992571428564</v>
      </c>
      <c r="AN94">
        <v>0.68867999999999996</v>
      </c>
      <c r="AO94">
        <v>6.5845415999999997</v>
      </c>
      <c r="AP94">
        <v>1.5720432</v>
      </c>
      <c r="AQ94">
        <v>2.2809400000000002</v>
      </c>
      <c r="AR94">
        <v>15.241823999999998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34.117857509175003</v>
      </c>
      <c r="BB94">
        <f t="shared" si="1"/>
        <v>984.32564291208337</v>
      </c>
    </row>
    <row r="95" spans="1:54">
      <c r="A95" t="s">
        <v>137</v>
      </c>
      <c r="B95">
        <v>0</v>
      </c>
      <c r="C95">
        <v>2.12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3.3624999999999998</v>
      </c>
      <c r="K95">
        <v>4.6973737838776923</v>
      </c>
      <c r="L95">
        <v>578.49009631225454</v>
      </c>
      <c r="M95">
        <v>28.224921277552856</v>
      </c>
      <c r="N95">
        <v>36.246660388927829</v>
      </c>
      <c r="O95">
        <v>0</v>
      </c>
      <c r="P95">
        <v>42.740433531377647</v>
      </c>
      <c r="Q95">
        <v>6.697125237191651</v>
      </c>
      <c r="R95">
        <v>13.002527013177158</v>
      </c>
      <c r="S95">
        <v>8.1001365346922771</v>
      </c>
      <c r="T95">
        <v>0</v>
      </c>
      <c r="U95">
        <v>52.977021480571615</v>
      </c>
      <c r="V95">
        <v>6.3617514970059874</v>
      </c>
      <c r="W95">
        <v>13.409181818181816</v>
      </c>
      <c r="X95">
        <v>45.260064010106852</v>
      </c>
      <c r="Y95">
        <v>0</v>
      </c>
      <c r="Z95">
        <v>2.02488</v>
      </c>
      <c r="AA95">
        <v>12.931030944</v>
      </c>
      <c r="AB95">
        <v>8.0811365439999978</v>
      </c>
      <c r="AC95">
        <v>8.9164694943999994</v>
      </c>
      <c r="AD95">
        <v>11.22633356</v>
      </c>
      <c r="AE95">
        <v>15.167135380800003</v>
      </c>
      <c r="AF95">
        <v>2.7224999999999997</v>
      </c>
      <c r="AG95">
        <v>11.337119040000001</v>
      </c>
      <c r="AH95">
        <v>34.864751999999996</v>
      </c>
      <c r="AI95">
        <v>0</v>
      </c>
      <c r="AJ95">
        <v>0</v>
      </c>
      <c r="AK95">
        <v>15.76665</v>
      </c>
      <c r="AL95">
        <v>0</v>
      </c>
      <c r="AM95">
        <v>4.8588992571428564</v>
      </c>
      <c r="AN95">
        <v>0.68867999999999996</v>
      </c>
      <c r="AO95">
        <v>6.5845415999999997</v>
      </c>
      <c r="AP95">
        <v>1.5720432</v>
      </c>
      <c r="AQ95">
        <v>0.50257999999999992</v>
      </c>
      <c r="AR95">
        <v>15.241823999999998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33.632743770003422</v>
      </c>
      <c r="BB95">
        <f t="shared" si="1"/>
        <v>970.3297412396571</v>
      </c>
    </row>
    <row r="96" spans="1:54">
      <c r="A96" t="s">
        <v>138</v>
      </c>
      <c r="B96">
        <v>0</v>
      </c>
      <c r="C96">
        <v>2.12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3.3624999999999998</v>
      </c>
      <c r="K96">
        <v>4.6973728412870139</v>
      </c>
      <c r="L96">
        <v>578.49009631225454</v>
      </c>
      <c r="M96">
        <v>28.224921277552856</v>
      </c>
      <c r="N96">
        <v>36.246660388927829</v>
      </c>
      <c r="O96">
        <v>0</v>
      </c>
      <c r="P96">
        <v>42.740433531377647</v>
      </c>
      <c r="Q96">
        <v>6.697125237191651</v>
      </c>
      <c r="R96">
        <v>13.002527013177158</v>
      </c>
      <c r="S96">
        <v>8.1001365346922771</v>
      </c>
      <c r="T96">
        <v>0</v>
      </c>
      <c r="U96">
        <v>52.977021480571615</v>
      </c>
      <c r="V96">
        <v>6.3617514970059874</v>
      </c>
      <c r="W96">
        <v>13.409181818181816</v>
      </c>
      <c r="X96">
        <v>45.260064010106852</v>
      </c>
      <c r="Y96">
        <v>0</v>
      </c>
      <c r="Z96">
        <v>2.02488</v>
      </c>
      <c r="AA96">
        <v>12.931030944</v>
      </c>
      <c r="AB96">
        <v>8.0811365439999978</v>
      </c>
      <c r="AC96">
        <v>8.9164694943999994</v>
      </c>
      <c r="AD96">
        <v>11.22633356</v>
      </c>
      <c r="AE96">
        <v>15.167135380800003</v>
      </c>
      <c r="AF96">
        <v>2.7224999999999997</v>
      </c>
      <c r="AG96">
        <v>11.337119040000001</v>
      </c>
      <c r="AH96">
        <v>26.148564</v>
      </c>
      <c r="AI96">
        <v>0</v>
      </c>
      <c r="AJ96">
        <v>0</v>
      </c>
      <c r="AK96">
        <v>15.76665</v>
      </c>
      <c r="AL96">
        <v>0</v>
      </c>
      <c r="AM96">
        <v>4.8588992571428564</v>
      </c>
      <c r="AN96">
        <v>0.68867999999999996</v>
      </c>
      <c r="AO96">
        <v>6.5845415999999997</v>
      </c>
      <c r="AP96">
        <v>1.5720432</v>
      </c>
      <c r="AQ96">
        <v>0</v>
      </c>
      <c r="AR96">
        <v>15.241823999999998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33.323915009663004</v>
      </c>
      <c r="BB96">
        <f t="shared" si="1"/>
        <v>961.41980105740686</v>
      </c>
    </row>
    <row r="97" spans="1:54">
      <c r="A97" t="s">
        <v>139</v>
      </c>
      <c r="B97">
        <v>0</v>
      </c>
      <c r="C97">
        <v>10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3.3624999999999998</v>
      </c>
      <c r="K97">
        <v>4.6973541919567694</v>
      </c>
      <c r="L97">
        <v>578.49009631225454</v>
      </c>
      <c r="M97">
        <v>28.224921277552856</v>
      </c>
      <c r="N97">
        <v>36.246660388927829</v>
      </c>
      <c r="O97">
        <v>0</v>
      </c>
      <c r="P97">
        <v>42.740433531377647</v>
      </c>
      <c r="Q97">
        <v>6.697125237191651</v>
      </c>
      <c r="R97">
        <v>13.002527013177158</v>
      </c>
      <c r="S97">
        <v>8.1001365346922771</v>
      </c>
      <c r="T97">
        <v>0</v>
      </c>
      <c r="U97">
        <v>52.977021480571615</v>
      </c>
      <c r="V97">
        <v>6.3617514970059874</v>
      </c>
      <c r="W97">
        <v>13.409181818181816</v>
      </c>
      <c r="X97">
        <v>45.260064010106852</v>
      </c>
      <c r="Y97">
        <v>0</v>
      </c>
      <c r="Z97">
        <v>2.02488</v>
      </c>
      <c r="AA97">
        <v>12.931030944</v>
      </c>
      <c r="AB97">
        <v>8.0811365439999978</v>
      </c>
      <c r="AC97">
        <v>8.9164694943999994</v>
      </c>
      <c r="AD97">
        <v>11.22633356</v>
      </c>
      <c r="AE97">
        <v>15.167135380800003</v>
      </c>
      <c r="AF97">
        <v>2.7224999999999997</v>
      </c>
      <c r="AG97">
        <v>11.337119040000001</v>
      </c>
      <c r="AH97">
        <v>26.148564</v>
      </c>
      <c r="AI97">
        <v>0</v>
      </c>
      <c r="AJ97">
        <v>0</v>
      </c>
      <c r="AK97">
        <v>15.76665</v>
      </c>
      <c r="AL97">
        <v>0</v>
      </c>
      <c r="AM97">
        <v>4.8588992571428564</v>
      </c>
      <c r="AN97">
        <v>0.68867999999999996</v>
      </c>
      <c r="AO97">
        <v>6.5845415999999997</v>
      </c>
      <c r="AP97">
        <v>1.5720432</v>
      </c>
      <c r="AQ97">
        <v>0</v>
      </c>
      <c r="AR97">
        <v>15.241823999999998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33.587894384703866</v>
      </c>
      <c r="BB97">
        <f t="shared" si="1"/>
        <v>969.03580303303579</v>
      </c>
    </row>
    <row r="98" spans="1:54">
      <c r="A98" t="s">
        <v>140</v>
      </c>
      <c r="B98">
        <v>0</v>
      </c>
      <c r="C98">
        <v>10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3.3624999999999998</v>
      </c>
      <c r="K98">
        <v>4.6973634095140024</v>
      </c>
      <c r="L98">
        <v>578.49009631225454</v>
      </c>
      <c r="M98">
        <v>28.224921277552856</v>
      </c>
      <c r="N98">
        <v>36.246660388927829</v>
      </c>
      <c r="O98">
        <v>0</v>
      </c>
      <c r="P98">
        <v>42.740433531377647</v>
      </c>
      <c r="Q98">
        <v>6.697125237191651</v>
      </c>
      <c r="R98">
        <v>13.002527013177158</v>
      </c>
      <c r="S98">
        <v>8.1001365346922771</v>
      </c>
      <c r="T98">
        <v>0</v>
      </c>
      <c r="U98">
        <v>52.977021480571615</v>
      </c>
      <c r="V98">
        <v>6.3617514970059874</v>
      </c>
      <c r="W98">
        <v>13.409181818181816</v>
      </c>
      <c r="X98">
        <v>45.260064010106852</v>
      </c>
      <c r="Y98">
        <v>0</v>
      </c>
      <c r="Z98">
        <v>2.02488</v>
      </c>
      <c r="AA98">
        <v>12.931030944</v>
      </c>
      <c r="AB98">
        <v>8.0811365439999978</v>
      </c>
      <c r="AC98">
        <v>5.9383226239999995</v>
      </c>
      <c r="AD98">
        <v>11.22633356</v>
      </c>
      <c r="AE98">
        <v>15.167135380800003</v>
      </c>
      <c r="AF98">
        <v>2.7224999999999997</v>
      </c>
      <c r="AG98">
        <v>11.337119040000001</v>
      </c>
      <c r="AH98">
        <v>26.148564</v>
      </c>
      <c r="AI98">
        <v>0</v>
      </c>
      <c r="AJ98">
        <v>0</v>
      </c>
      <c r="AK98">
        <v>15.76665</v>
      </c>
      <c r="AL98">
        <v>0</v>
      </c>
      <c r="AM98">
        <v>4.8588992571428564</v>
      </c>
      <c r="AN98">
        <v>0.68867999999999996</v>
      </c>
      <c r="AO98">
        <v>6.5845415999999997</v>
      </c>
      <c r="AP98">
        <v>1.5720432</v>
      </c>
      <c r="AQ98">
        <v>0</v>
      </c>
      <c r="AR98">
        <v>15.241823999999998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33.488126708394141</v>
      </c>
      <c r="BB98">
        <f t="shared" si="1"/>
        <v>966.1574330565029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6.0600000000000003E-3</v>
      </c>
      <c r="D99">
        <f t="shared" si="2"/>
        <v>0</v>
      </c>
      <c r="E99">
        <f t="shared" si="2"/>
        <v>0</v>
      </c>
      <c r="F99">
        <f t="shared" si="2"/>
        <v>6.0000000000000001E-3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0.20073581954498468</v>
      </c>
      <c r="K99">
        <f t="shared" si="2"/>
        <v>0.11273792811986401</v>
      </c>
      <c r="L99">
        <f t="shared" si="2"/>
        <v>12.063922565877425</v>
      </c>
      <c r="M99">
        <f t="shared" si="2"/>
        <v>0.67739646568796241</v>
      </c>
      <c r="N99">
        <f t="shared" si="2"/>
        <v>0.86991680356677004</v>
      </c>
      <c r="O99">
        <f t="shared" si="2"/>
        <v>0</v>
      </c>
      <c r="P99">
        <f t="shared" si="2"/>
        <v>1.0081753070683428</v>
      </c>
      <c r="Q99">
        <f t="shared" si="2"/>
        <v>0.15798749228602557</v>
      </c>
      <c r="R99">
        <f t="shared" si="2"/>
        <v>0.30560569744440186</v>
      </c>
      <c r="S99">
        <f t="shared" si="2"/>
        <v>0.19038196406580735</v>
      </c>
      <c r="T99">
        <f t="shared" si="2"/>
        <v>0</v>
      </c>
      <c r="U99">
        <f t="shared" si="2"/>
        <v>1.2462597884987936</v>
      </c>
      <c r="V99">
        <f t="shared" si="2"/>
        <v>0.14921834877917076</v>
      </c>
      <c r="W99">
        <f t="shared" si="2"/>
        <v>0.3237417128701468</v>
      </c>
      <c r="X99">
        <f t="shared" si="2"/>
        <v>1.0636014791422537</v>
      </c>
      <c r="Y99">
        <f t="shared" si="2"/>
        <v>0</v>
      </c>
      <c r="Z99">
        <f t="shared" si="2"/>
        <v>6.0712483259999998E-2</v>
      </c>
      <c r="AA99">
        <f t="shared" si="2"/>
        <v>0.12603004679199994</v>
      </c>
      <c r="AB99">
        <f t="shared" si="2"/>
        <v>0.15478484611199989</v>
      </c>
      <c r="AC99">
        <f t="shared" si="2"/>
        <v>0.11794280293380006</v>
      </c>
      <c r="AD99">
        <f t="shared" si="2"/>
        <v>0.19036133116000026</v>
      </c>
      <c r="AE99">
        <f t="shared" si="2"/>
        <v>0.36401124913919924</v>
      </c>
      <c r="AF99">
        <f t="shared" si="2"/>
        <v>5.8866499999999961E-2</v>
      </c>
      <c r="AG99">
        <f t="shared" si="2"/>
        <v>0.27209085695999952</v>
      </c>
      <c r="AH99">
        <f t="shared" si="2"/>
        <v>0.54980261206000003</v>
      </c>
      <c r="AI99">
        <f t="shared" si="2"/>
        <v>4.9210106400000009E-2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0.11637636318412713</v>
      </c>
      <c r="AN99">
        <f t="shared" si="2"/>
        <v>1.6528319999999989E-2</v>
      </c>
      <c r="AO99">
        <f t="shared" si="2"/>
        <v>0.16470373919999973</v>
      </c>
      <c r="AP99">
        <f t="shared" si="2"/>
        <v>4.5058688220000032E-2</v>
      </c>
      <c r="AQ99">
        <f t="shared" si="2"/>
        <v>5.4897199999999993E-2</v>
      </c>
      <c r="AR99">
        <f t="shared" si="2"/>
        <v>0.36936020159999933</v>
      </c>
      <c r="AS99">
        <f t="shared" si="2"/>
        <v>7.0894870761000026E-2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0.7216494119327207</v>
      </c>
      <c r="BB99">
        <f t="shared" si="1"/>
        <v>20.820123778801356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76.479999999999976</v>
      </c>
      <c r="BA3">
        <v>2.5599999999999596</v>
      </c>
      <c r="BB3">
        <f>SUM(B3:AZ3)-BA3</f>
        <v>73.920000000000016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76.479999999999976</v>
      </c>
      <c r="BA4">
        <v>2.5599999999999596</v>
      </c>
      <c r="BB4">
        <f t="shared" ref="BB4:BB67" si="0">SUM(B4:AZ4)-BA4</f>
        <v>73.920000000000016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74.479999999999976</v>
      </c>
      <c r="BA5">
        <v>2.4899999999999665</v>
      </c>
      <c r="BB5">
        <f t="shared" si="0"/>
        <v>71.990000000000009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74.479999999999976</v>
      </c>
      <c r="BA6">
        <v>2.4899999999999665</v>
      </c>
      <c r="BB6">
        <f t="shared" si="0"/>
        <v>71.990000000000009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74.479999999999976</v>
      </c>
      <c r="BA7">
        <v>2.4899999999999665</v>
      </c>
      <c r="BB7">
        <f t="shared" si="0"/>
        <v>71.990000000000009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74.479999999999976</v>
      </c>
      <c r="BA8">
        <v>2.4899999999999665</v>
      </c>
      <c r="BB8">
        <f t="shared" si="0"/>
        <v>71.990000000000009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74.479999999999976</v>
      </c>
      <c r="BA9">
        <v>2.4899999999999665</v>
      </c>
      <c r="BB9">
        <f t="shared" si="0"/>
        <v>71.990000000000009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74.479999999999976</v>
      </c>
      <c r="BA10">
        <v>2.4899999999999665</v>
      </c>
      <c r="BB10">
        <f t="shared" si="0"/>
        <v>71.990000000000009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73.719999999999985</v>
      </c>
      <c r="BA11">
        <v>2.4699999999999847</v>
      </c>
      <c r="BB11">
        <f t="shared" si="0"/>
        <v>71.25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73.719999999999985</v>
      </c>
      <c r="BA12">
        <v>2.4699999999999847</v>
      </c>
      <c r="BB12">
        <f t="shared" si="0"/>
        <v>71.25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73.719999999999985</v>
      </c>
      <c r="BA13">
        <v>2.4699999999999847</v>
      </c>
      <c r="BB13">
        <f t="shared" si="0"/>
        <v>71.25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73.719999999999985</v>
      </c>
      <c r="BA14">
        <v>2.4699999999999847</v>
      </c>
      <c r="BB14">
        <f t="shared" si="0"/>
        <v>71.25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73.719999999999985</v>
      </c>
      <c r="BA15">
        <v>2.4699999999999847</v>
      </c>
      <c r="BB15">
        <f t="shared" si="0"/>
        <v>71.25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73.719999999999985</v>
      </c>
      <c r="BA16">
        <v>2.4699999999999847</v>
      </c>
      <c r="BB16">
        <f t="shared" si="0"/>
        <v>71.25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73.719999999999985</v>
      </c>
      <c r="BA17">
        <v>2.4699999999999847</v>
      </c>
      <c r="BB17">
        <f t="shared" si="0"/>
        <v>71.25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73.719999999999985</v>
      </c>
      <c r="BA18">
        <v>2.4699999999999847</v>
      </c>
      <c r="BB18">
        <f t="shared" si="0"/>
        <v>71.25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73.719999999999985</v>
      </c>
      <c r="BA19">
        <v>2.4699999999999847</v>
      </c>
      <c r="BB19">
        <f t="shared" si="0"/>
        <v>71.25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73.719999999999985</v>
      </c>
      <c r="BA20">
        <v>2.4699999999999847</v>
      </c>
      <c r="BB20">
        <f t="shared" si="0"/>
        <v>71.25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73.719999999999985</v>
      </c>
      <c r="BA21">
        <v>2.4699999999999847</v>
      </c>
      <c r="BB21">
        <f t="shared" si="0"/>
        <v>71.25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73.719999999999985</v>
      </c>
      <c r="BA22">
        <v>2.4699999999999847</v>
      </c>
      <c r="BB22">
        <f t="shared" si="0"/>
        <v>71.25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73.469999999999985</v>
      </c>
      <c r="BA23">
        <v>2.4599999999999795</v>
      </c>
      <c r="BB23">
        <f t="shared" si="0"/>
        <v>71.010000000000005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73.469999999999985</v>
      </c>
      <c r="BA24">
        <v>2.4599999999999795</v>
      </c>
      <c r="BB24">
        <f t="shared" si="0"/>
        <v>71.010000000000005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73.469999999999985</v>
      </c>
      <c r="BA25">
        <v>2.4599999999999795</v>
      </c>
      <c r="BB25">
        <f t="shared" si="0"/>
        <v>71.010000000000005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73.55</v>
      </c>
      <c r="BA26">
        <v>2.4599999999999937</v>
      </c>
      <c r="BB26">
        <f t="shared" si="0"/>
        <v>71.09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74.299999999999983</v>
      </c>
      <c r="BA27">
        <v>2.4899999999999665</v>
      </c>
      <c r="BB27">
        <f t="shared" si="0"/>
        <v>71.810000000000016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74.299999999999983</v>
      </c>
      <c r="BA28">
        <v>2.4899999999999665</v>
      </c>
      <c r="BB28">
        <f t="shared" si="0"/>
        <v>71.810000000000016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74.069999999999979</v>
      </c>
      <c r="BA29">
        <v>2.4799999999999756</v>
      </c>
      <c r="BB29">
        <f t="shared" si="0"/>
        <v>71.59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74.069999999999979</v>
      </c>
      <c r="BA30">
        <v>2.4799999999999756</v>
      </c>
      <c r="BB30">
        <f t="shared" si="0"/>
        <v>71.59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74.039999999999978</v>
      </c>
      <c r="BA31">
        <v>2.4799999999999613</v>
      </c>
      <c r="BB31">
        <f t="shared" si="0"/>
        <v>71.560000000000016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74.039999999999978</v>
      </c>
      <c r="BA32">
        <v>2.4799999999999613</v>
      </c>
      <c r="BB32">
        <f t="shared" si="0"/>
        <v>71.560000000000016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74.039999999999978</v>
      </c>
      <c r="BA33">
        <v>2.4799999999999613</v>
      </c>
      <c r="BB33">
        <f t="shared" si="0"/>
        <v>71.560000000000016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74.039999999999978</v>
      </c>
      <c r="BA34">
        <v>2.4799999999999613</v>
      </c>
      <c r="BB34">
        <f t="shared" si="0"/>
        <v>71.560000000000016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74.039999999999978</v>
      </c>
      <c r="BA35">
        <v>2.4799999999999613</v>
      </c>
      <c r="BB35">
        <f t="shared" si="0"/>
        <v>71.560000000000016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74.039999999999978</v>
      </c>
      <c r="BA36">
        <v>2.4799999999999613</v>
      </c>
      <c r="BB36">
        <f t="shared" si="0"/>
        <v>71.560000000000016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74.039999999999978</v>
      </c>
      <c r="BA37">
        <v>2.4799999999999613</v>
      </c>
      <c r="BB37">
        <f t="shared" si="0"/>
        <v>71.560000000000016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74.039999999999978</v>
      </c>
      <c r="BA38">
        <v>2.4799999999999613</v>
      </c>
      <c r="BB38">
        <f t="shared" si="0"/>
        <v>71.560000000000016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73.77</v>
      </c>
      <c r="BA39">
        <v>2.4699999999999847</v>
      </c>
      <c r="BB39">
        <f t="shared" si="0"/>
        <v>71.300000000000011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73.77</v>
      </c>
      <c r="BA40">
        <v>2.4699999999999847</v>
      </c>
      <c r="BB40">
        <f t="shared" si="0"/>
        <v>71.300000000000011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73.909999999999982</v>
      </c>
      <c r="BA41">
        <v>2.4699999999999704</v>
      </c>
      <c r="BB41">
        <f t="shared" si="0"/>
        <v>71.440000000000012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73.929999999999993</v>
      </c>
      <c r="BA42">
        <v>2.4699999999999847</v>
      </c>
      <c r="BB42">
        <f t="shared" si="0"/>
        <v>71.460000000000008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73.949999999999989</v>
      </c>
      <c r="BA43">
        <v>2.4699999999999704</v>
      </c>
      <c r="BB43">
        <f t="shared" si="0"/>
        <v>71.480000000000018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74.039999999999978</v>
      </c>
      <c r="BA44">
        <v>2.4699999999999562</v>
      </c>
      <c r="BB44">
        <f t="shared" si="0"/>
        <v>71.570000000000022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74.05</v>
      </c>
      <c r="BA45">
        <v>2.4699999999999847</v>
      </c>
      <c r="BB45">
        <f t="shared" si="0"/>
        <v>71.580000000000013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74.05</v>
      </c>
      <c r="BA46">
        <v>2.4699999999999847</v>
      </c>
      <c r="BB46">
        <f t="shared" si="0"/>
        <v>71.580000000000013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74.039999999999978</v>
      </c>
      <c r="BA47">
        <v>2.4699999999999562</v>
      </c>
      <c r="BB47">
        <f t="shared" si="0"/>
        <v>71.570000000000022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74.039999999999978</v>
      </c>
      <c r="BA48">
        <v>2.4699999999999562</v>
      </c>
      <c r="BB48">
        <f t="shared" si="0"/>
        <v>71.570000000000022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73.439999999999984</v>
      </c>
      <c r="BA49">
        <v>2.4499999999999744</v>
      </c>
      <c r="BB49">
        <f t="shared" si="0"/>
        <v>70.990000000000009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73.439999999999984</v>
      </c>
      <c r="BA50">
        <v>2.4499999999999744</v>
      </c>
      <c r="BB50">
        <f t="shared" si="0"/>
        <v>70.990000000000009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73.439999999999984</v>
      </c>
      <c r="BA51">
        <v>2.4499999999999744</v>
      </c>
      <c r="BB51">
        <f t="shared" si="0"/>
        <v>70.990000000000009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73.439999999999984</v>
      </c>
      <c r="BA52">
        <v>2.4499999999999744</v>
      </c>
      <c r="BB52">
        <f t="shared" si="0"/>
        <v>70.990000000000009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73.739999999999995</v>
      </c>
      <c r="BA53">
        <v>2.4599999999999653</v>
      </c>
      <c r="BB53">
        <f t="shared" si="0"/>
        <v>71.28000000000003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73.659999999999982</v>
      </c>
      <c r="BA54">
        <v>2.4599999999999653</v>
      </c>
      <c r="BB54">
        <f t="shared" si="0"/>
        <v>71.200000000000017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74.22999999999999</v>
      </c>
      <c r="BA55">
        <v>2.4799999999999756</v>
      </c>
      <c r="BB55">
        <f t="shared" si="0"/>
        <v>71.750000000000014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74.219999999999985</v>
      </c>
      <c r="BA56">
        <v>2.4799999999999756</v>
      </c>
      <c r="BB56">
        <f t="shared" si="0"/>
        <v>71.740000000000009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74.219999999999985</v>
      </c>
      <c r="BA57">
        <v>2.4799999999999756</v>
      </c>
      <c r="BB57">
        <f t="shared" si="0"/>
        <v>71.740000000000009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74.219999999999985</v>
      </c>
      <c r="BA58">
        <v>2.4799999999999756</v>
      </c>
      <c r="BB58">
        <f t="shared" si="0"/>
        <v>71.740000000000009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74.219999999999985</v>
      </c>
      <c r="BA59">
        <v>2.4799999999999756</v>
      </c>
      <c r="BB59">
        <f t="shared" si="0"/>
        <v>71.740000000000009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74.219999999999985</v>
      </c>
      <c r="BA60">
        <v>2.4799999999999756</v>
      </c>
      <c r="BB60">
        <f t="shared" si="0"/>
        <v>71.740000000000009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74.969999999999985</v>
      </c>
      <c r="BA61">
        <v>2.5099999999999767</v>
      </c>
      <c r="BB61">
        <f t="shared" si="0"/>
        <v>72.460000000000008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74.919999999999987</v>
      </c>
      <c r="BA62">
        <v>2.5099999999999625</v>
      </c>
      <c r="BB62">
        <f t="shared" si="0"/>
        <v>72.410000000000025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74.889999999999986</v>
      </c>
      <c r="BA63">
        <v>2.5099999999999625</v>
      </c>
      <c r="BB63">
        <f t="shared" si="0"/>
        <v>72.380000000000024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74.889999999999986</v>
      </c>
      <c r="BA64">
        <v>2.5099999999999625</v>
      </c>
      <c r="BB64">
        <f t="shared" si="0"/>
        <v>72.380000000000024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74.889999999999986</v>
      </c>
      <c r="BA65">
        <v>2.5099999999999625</v>
      </c>
      <c r="BB65">
        <f t="shared" si="0"/>
        <v>72.380000000000024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74.049999999999983</v>
      </c>
      <c r="BA66">
        <v>2.4799999999999613</v>
      </c>
      <c r="BB66">
        <f t="shared" si="0"/>
        <v>71.570000000000022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75.11999999999999</v>
      </c>
      <c r="BA67">
        <v>2.5099999999999767</v>
      </c>
      <c r="BB67">
        <f t="shared" si="0"/>
        <v>72.610000000000014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75.11999999999999</v>
      </c>
      <c r="BA68">
        <v>2.5099999999999767</v>
      </c>
      <c r="BB68">
        <f t="shared" ref="BB68:BB99" si="1">SUM(B68:AZ68)-BA68</f>
        <v>72.610000000000014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75.09999999999998</v>
      </c>
      <c r="BA69">
        <v>2.5199999999999676</v>
      </c>
      <c r="BB69">
        <f t="shared" si="1"/>
        <v>72.580000000000013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75.09999999999998</v>
      </c>
      <c r="BA70">
        <v>2.5199999999999676</v>
      </c>
      <c r="BB70">
        <f t="shared" si="1"/>
        <v>72.580000000000013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76.22999999999999</v>
      </c>
      <c r="BA71">
        <v>2.5599999999999739</v>
      </c>
      <c r="BB71">
        <f t="shared" si="1"/>
        <v>73.670000000000016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76.22999999999999</v>
      </c>
      <c r="BA72">
        <v>2.5599999999999739</v>
      </c>
      <c r="BB72">
        <f t="shared" si="1"/>
        <v>73.670000000000016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76.22999999999999</v>
      </c>
      <c r="BA73">
        <v>2.5599999999999739</v>
      </c>
      <c r="BB73">
        <f t="shared" si="1"/>
        <v>73.670000000000016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76.179999999999978</v>
      </c>
      <c r="BA74">
        <v>2.5599999999999739</v>
      </c>
      <c r="BB74">
        <f t="shared" si="1"/>
        <v>73.62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75.36</v>
      </c>
      <c r="BA75">
        <v>2.519999999999996</v>
      </c>
      <c r="BB75">
        <f t="shared" si="1"/>
        <v>72.84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75.36</v>
      </c>
      <c r="BA76">
        <v>2.519999999999996</v>
      </c>
      <c r="BB76">
        <f t="shared" si="1"/>
        <v>72.84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75.36</v>
      </c>
      <c r="BA77">
        <v>2.519999999999996</v>
      </c>
      <c r="BB77">
        <f t="shared" si="1"/>
        <v>72.84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75.36</v>
      </c>
      <c r="BA78">
        <v>2.519999999999996</v>
      </c>
      <c r="BB78">
        <f t="shared" si="1"/>
        <v>72.84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75.36</v>
      </c>
      <c r="BA79">
        <v>2.519999999999996</v>
      </c>
      <c r="BB79">
        <f t="shared" si="1"/>
        <v>72.84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75.36</v>
      </c>
      <c r="BA80">
        <v>2.519999999999996</v>
      </c>
      <c r="BB80">
        <f t="shared" si="1"/>
        <v>72.84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75.36</v>
      </c>
      <c r="BA81">
        <v>2.519999999999996</v>
      </c>
      <c r="BB81">
        <f t="shared" si="1"/>
        <v>72.84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75.36</v>
      </c>
      <c r="BA82">
        <v>2.519999999999996</v>
      </c>
      <c r="BB82">
        <f t="shared" si="1"/>
        <v>72.84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75.36</v>
      </c>
      <c r="BA83">
        <v>2.519999999999996</v>
      </c>
      <c r="BB83">
        <f t="shared" si="1"/>
        <v>72.84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75.36</v>
      </c>
      <c r="BA84">
        <v>2.519999999999996</v>
      </c>
      <c r="BB84">
        <f t="shared" si="1"/>
        <v>72.84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75.36</v>
      </c>
      <c r="BA85">
        <v>2.519999999999996</v>
      </c>
      <c r="BB85">
        <f t="shared" si="1"/>
        <v>72.84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75.36</v>
      </c>
      <c r="BA86">
        <v>2.519999999999996</v>
      </c>
      <c r="BB86">
        <f t="shared" si="1"/>
        <v>72.84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75.36</v>
      </c>
      <c r="BA87">
        <v>2.519999999999996</v>
      </c>
      <c r="BB87">
        <f t="shared" si="1"/>
        <v>72.84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75.36</v>
      </c>
      <c r="BA88">
        <v>2.519999999999996</v>
      </c>
      <c r="BB88">
        <f t="shared" si="1"/>
        <v>72.84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75.389999999999986</v>
      </c>
      <c r="BA89">
        <v>2.5199999999999818</v>
      </c>
      <c r="BB89">
        <f t="shared" si="1"/>
        <v>72.87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75.389999999999986</v>
      </c>
      <c r="BA90">
        <v>2.5199999999999818</v>
      </c>
      <c r="BB90">
        <f t="shared" si="1"/>
        <v>72.87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76.259999999999991</v>
      </c>
      <c r="BA91">
        <v>2.5599999999999881</v>
      </c>
      <c r="BB91">
        <f t="shared" si="1"/>
        <v>73.7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76.279999999999987</v>
      </c>
      <c r="BA92">
        <v>2.5599999999999739</v>
      </c>
      <c r="BB92">
        <f t="shared" si="1"/>
        <v>73.720000000000013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76.279999999999987</v>
      </c>
      <c r="BA93">
        <v>2.5599999999999739</v>
      </c>
      <c r="BB93">
        <f t="shared" si="1"/>
        <v>73.720000000000013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76.27</v>
      </c>
      <c r="BA94">
        <v>2.5599999999999881</v>
      </c>
      <c r="BB94">
        <f t="shared" si="1"/>
        <v>73.710000000000008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76.349999999999994</v>
      </c>
      <c r="BA95">
        <v>2.5599999999999881</v>
      </c>
      <c r="BB95">
        <f t="shared" si="1"/>
        <v>73.790000000000006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76.38</v>
      </c>
      <c r="BA96">
        <v>2.5599999999999881</v>
      </c>
      <c r="BB96">
        <f t="shared" si="1"/>
        <v>73.820000000000007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76.38</v>
      </c>
      <c r="BA97">
        <v>2.5599999999999881</v>
      </c>
      <c r="BB97">
        <f t="shared" si="1"/>
        <v>73.820000000000007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76.409999999999982</v>
      </c>
      <c r="BA98">
        <v>2.5599999999999739</v>
      </c>
      <c r="BB98">
        <f t="shared" si="1"/>
        <v>73.850000000000009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1.7909724999999992</v>
      </c>
      <c r="BA99">
        <f t="shared" si="2"/>
        <v>5.9937499999999408E-2</v>
      </c>
      <c r="BB99">
        <f t="shared" si="1"/>
        <v>1.7310349999999999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0.50239299999999965</v>
      </c>
      <c r="BB3">
        <f>SUM(B3:AZ3)-BA3</f>
        <v>14.494407000000001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0.50239299999999965</v>
      </c>
      <c r="BB4">
        <f t="shared" ref="BB4:BB67" si="0">SUM(B4:AZ4)-BA4</f>
        <v>14.494407000000001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0.50239299999999965</v>
      </c>
      <c r="BB5">
        <f t="shared" si="0"/>
        <v>14.494407000000001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0.50239299999999965</v>
      </c>
      <c r="BB6">
        <f t="shared" si="0"/>
        <v>14.494407000000001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0.50239299999999965</v>
      </c>
      <c r="BB7">
        <f t="shared" si="0"/>
        <v>14.494407000000001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0.50239299999999965</v>
      </c>
      <c r="BB8">
        <f t="shared" si="0"/>
        <v>14.494407000000001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14.497464000000001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0.4856650000000009</v>
      </c>
      <c r="BB9">
        <f t="shared" si="0"/>
        <v>14.011799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13.530718999999999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0.45327900000000021</v>
      </c>
      <c r="BB10">
        <f t="shared" si="0"/>
        <v>13.077439999999999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13.974905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0.46815899999999999</v>
      </c>
      <c r="BB11">
        <f t="shared" si="0"/>
        <v>13.506746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0.50239299999999965</v>
      </c>
      <c r="BB12">
        <f t="shared" si="0"/>
        <v>14.494407000000001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0.50239299999999965</v>
      </c>
      <c r="BB13">
        <f t="shared" si="0"/>
        <v>14.494407000000001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0.50239299999999965</v>
      </c>
      <c r="BB14">
        <f t="shared" si="0"/>
        <v>14.494407000000001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12.093735000000001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0.40514000000000117</v>
      </c>
      <c r="BB15">
        <f t="shared" si="0"/>
        <v>11.688594999999999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0.50239299999999965</v>
      </c>
      <c r="BB16">
        <f t="shared" si="0"/>
        <v>14.494407000000001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0.50239299999999965</v>
      </c>
      <c r="BB17">
        <f t="shared" si="0"/>
        <v>14.494407000000001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0.50239299999999965</v>
      </c>
      <c r="BB18">
        <f t="shared" si="0"/>
        <v>14.494407000000001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14.683653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0.49190199999999962</v>
      </c>
      <c r="BB19">
        <f t="shared" si="0"/>
        <v>14.191751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0.50239299999999965</v>
      </c>
      <c r="BB20">
        <f t="shared" si="0"/>
        <v>14.494407000000001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0.50239299999999965</v>
      </c>
      <c r="BB21">
        <f t="shared" si="0"/>
        <v>14.494407000000001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0.50239299999999965</v>
      </c>
      <c r="BB22">
        <f t="shared" si="0"/>
        <v>14.494407000000001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0.50239299999999965</v>
      </c>
      <c r="BB23">
        <f t="shared" si="0"/>
        <v>14.494407000000001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0.50239299999999965</v>
      </c>
      <c r="BB24">
        <f t="shared" si="0"/>
        <v>14.494407000000001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0.50239299999999965</v>
      </c>
      <c r="BB25">
        <f t="shared" si="0"/>
        <v>14.494407000000001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0.50239299999999965</v>
      </c>
      <c r="BB26">
        <f t="shared" si="0"/>
        <v>14.494407000000001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0.50239299999999965</v>
      </c>
      <c r="BB27">
        <f t="shared" si="0"/>
        <v>14.494407000000001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0.50239299999999965</v>
      </c>
      <c r="BB28">
        <f t="shared" si="0"/>
        <v>14.494407000000001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0.50239299999999965</v>
      </c>
      <c r="BB29">
        <f t="shared" si="0"/>
        <v>14.494407000000001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0.50239299999999965</v>
      </c>
      <c r="BB30">
        <f t="shared" si="0"/>
        <v>14.494407000000001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0.50239299999999965</v>
      </c>
      <c r="BB31">
        <f t="shared" si="0"/>
        <v>14.494407000000001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0.50239299999999965</v>
      </c>
      <c r="BB32">
        <f t="shared" si="0"/>
        <v>14.494407000000001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0.50239299999999965</v>
      </c>
      <c r="BB33">
        <f t="shared" si="0"/>
        <v>14.494407000000001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0.50239299999999965</v>
      </c>
      <c r="BB34">
        <f t="shared" si="0"/>
        <v>14.494407000000001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0.50239299999999965</v>
      </c>
      <c r="BB35">
        <f t="shared" si="0"/>
        <v>14.494407000000001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0.50239299999999965</v>
      </c>
      <c r="BB36">
        <f t="shared" si="0"/>
        <v>14.494407000000001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0.50239299999999965</v>
      </c>
      <c r="BB37">
        <f t="shared" si="0"/>
        <v>14.494407000000001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0.50239299999999965</v>
      </c>
      <c r="BB38">
        <f t="shared" si="0"/>
        <v>14.494407000000001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0.50239299999999965</v>
      </c>
      <c r="BB39">
        <f t="shared" si="0"/>
        <v>14.494407000000001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0.50239299999999965</v>
      </c>
      <c r="BB40">
        <f t="shared" si="0"/>
        <v>14.494407000000001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0.50239299999999965</v>
      </c>
      <c r="BB41">
        <f t="shared" si="0"/>
        <v>14.494407000000001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0.50239299999999965</v>
      </c>
      <c r="BB42">
        <f t="shared" si="0"/>
        <v>14.494407000000001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0.50239299999999965</v>
      </c>
      <c r="BB43">
        <f t="shared" si="0"/>
        <v>14.494407000000001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0.50239299999999965</v>
      </c>
      <c r="BB44">
        <f t="shared" si="0"/>
        <v>14.494407000000001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0.50239299999999965</v>
      </c>
      <c r="BB45">
        <f t="shared" si="0"/>
        <v>14.494407000000001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0.50239299999999965</v>
      </c>
      <c r="BB46">
        <f t="shared" si="0"/>
        <v>14.494407000000001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0.50239299999999965</v>
      </c>
      <c r="BB47">
        <f t="shared" si="0"/>
        <v>14.494407000000001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0.50239299999999965</v>
      </c>
      <c r="BB48">
        <f t="shared" si="0"/>
        <v>14.494407000000001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0.50239299999999965</v>
      </c>
      <c r="BB49">
        <f t="shared" si="0"/>
        <v>14.494407000000001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0.50239299999999965</v>
      </c>
      <c r="BB50">
        <f t="shared" si="0"/>
        <v>14.494407000000001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0.50239299999999965</v>
      </c>
      <c r="BB51">
        <f t="shared" si="0"/>
        <v>14.494407000000001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0.50239299999999965</v>
      </c>
      <c r="BB52">
        <f t="shared" si="0"/>
        <v>14.494407000000001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0.50239299999999965</v>
      </c>
      <c r="BB53">
        <f t="shared" si="0"/>
        <v>14.494407000000001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0.50239299999999965</v>
      </c>
      <c r="BB54">
        <f t="shared" si="0"/>
        <v>14.494407000000001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0.50239299999999965</v>
      </c>
      <c r="BB55">
        <f t="shared" si="0"/>
        <v>14.494407000000001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0.50239299999999965</v>
      </c>
      <c r="BB56">
        <f t="shared" si="0"/>
        <v>14.494407000000001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14.693396999999999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0.49222900000000003</v>
      </c>
      <c r="BB57">
        <f t="shared" si="0"/>
        <v>14.201167999999999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0.50239299999999965</v>
      </c>
      <c r="BB58">
        <f t="shared" si="0"/>
        <v>14.494407000000001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0.50239299999999965</v>
      </c>
      <c r="BB59">
        <f t="shared" si="0"/>
        <v>14.494407000000001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0.50239299999999965</v>
      </c>
      <c r="BB60">
        <f t="shared" si="0"/>
        <v>14.494407000000001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0.50239299999999965</v>
      </c>
      <c r="BB61">
        <f t="shared" si="0"/>
        <v>14.494407000000001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0.50239299999999965</v>
      </c>
      <c r="BB62">
        <f t="shared" si="0"/>
        <v>14.494407000000001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0.50239299999999965</v>
      </c>
      <c r="BB63">
        <f t="shared" si="0"/>
        <v>14.494407000000001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0.50239299999999965</v>
      </c>
      <c r="BB64">
        <f t="shared" si="0"/>
        <v>14.494407000000001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0.50239299999999965</v>
      </c>
      <c r="BB65">
        <f t="shared" si="0"/>
        <v>14.494407000000001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0.50239299999999965</v>
      </c>
      <c r="BB66">
        <f t="shared" si="0"/>
        <v>14.494407000000001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0.50239299999999965</v>
      </c>
      <c r="BB67">
        <f t="shared" si="0"/>
        <v>14.494407000000001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0.50239299999999965</v>
      </c>
      <c r="BB68">
        <f t="shared" ref="BB68:BB99" si="1">SUM(B68:AZ68)-BA68</f>
        <v>14.494407000000001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0.50239299999999965</v>
      </c>
      <c r="BB69">
        <f t="shared" si="1"/>
        <v>14.494407000000001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0.50239299999999965</v>
      </c>
      <c r="BB70">
        <f t="shared" si="1"/>
        <v>14.494407000000001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0.50239299999999965</v>
      </c>
      <c r="BB71">
        <f t="shared" si="1"/>
        <v>14.494407000000001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0.50239299999999965</v>
      </c>
      <c r="BB72">
        <f t="shared" si="1"/>
        <v>14.494407000000001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0.50239299999999965</v>
      </c>
      <c r="BB73">
        <f t="shared" si="1"/>
        <v>14.494407000000001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0.50239299999999965</v>
      </c>
      <c r="BB74">
        <f t="shared" si="1"/>
        <v>14.494407000000001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0.50239299999999965</v>
      </c>
      <c r="BB75">
        <f t="shared" si="1"/>
        <v>14.494407000000001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0.50239299999999965</v>
      </c>
      <c r="BB76">
        <f t="shared" si="1"/>
        <v>14.494407000000001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0.50239299999999965</v>
      </c>
      <c r="BB77">
        <f t="shared" si="1"/>
        <v>14.494407000000001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0.50239299999999965</v>
      </c>
      <c r="BB78">
        <f t="shared" si="1"/>
        <v>14.494407000000001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0.50239299999999965</v>
      </c>
      <c r="BB79">
        <f t="shared" si="1"/>
        <v>14.494407000000001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0.50239299999999965</v>
      </c>
      <c r="BB80">
        <f t="shared" si="1"/>
        <v>14.494407000000001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0.50239299999999965</v>
      </c>
      <c r="BB81">
        <f t="shared" si="1"/>
        <v>14.494407000000001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0.50239299999999965</v>
      </c>
      <c r="BB82">
        <f t="shared" si="1"/>
        <v>14.494407000000001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0.50239299999999965</v>
      </c>
      <c r="BB83">
        <f t="shared" si="1"/>
        <v>14.494407000000001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0.50239299999999965</v>
      </c>
      <c r="BB84">
        <f t="shared" si="1"/>
        <v>14.494407000000001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0.50239299999999965</v>
      </c>
      <c r="BB85">
        <f t="shared" si="1"/>
        <v>14.494407000000001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0.50239299999999965</v>
      </c>
      <c r="BB86">
        <f t="shared" si="1"/>
        <v>14.494407000000001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0.50239299999999965</v>
      </c>
      <c r="BB87">
        <f t="shared" si="1"/>
        <v>14.494407000000001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0.50239299999999965</v>
      </c>
      <c r="BB88">
        <f t="shared" si="1"/>
        <v>14.494407000000001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0.50239299999999965</v>
      </c>
      <c r="BB89">
        <f t="shared" si="1"/>
        <v>14.494407000000001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0.50239299999999965</v>
      </c>
      <c r="BB90">
        <f t="shared" si="1"/>
        <v>14.494407000000001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0.50239299999999965</v>
      </c>
      <c r="BB91">
        <f t="shared" si="1"/>
        <v>14.494407000000001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0.50239299999999965</v>
      </c>
      <c r="BB92">
        <f t="shared" si="1"/>
        <v>14.494407000000001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0.50239299999999965</v>
      </c>
      <c r="BB93">
        <f t="shared" si="1"/>
        <v>14.494407000000001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0.50239299999999965</v>
      </c>
      <c r="BB94">
        <f t="shared" si="1"/>
        <v>14.494407000000001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0.50239299999999965</v>
      </c>
      <c r="BB95">
        <f t="shared" si="1"/>
        <v>14.494407000000001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0.50239299999999965</v>
      </c>
      <c r="BB96">
        <f t="shared" si="1"/>
        <v>14.494407000000001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0.50239299999999965</v>
      </c>
      <c r="BB97">
        <f t="shared" si="1"/>
        <v>14.494407000000001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0.50239299999999965</v>
      </c>
      <c r="BB98">
        <f t="shared" si="1"/>
        <v>14.494407000000001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0.35829646824999933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1.2002935999999966E-2</v>
      </c>
      <c r="BB99">
        <f t="shared" si="1"/>
        <v>0.34629353224999937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247.58</v>
      </c>
      <c r="L3" s="202">
        <v>10.63</v>
      </c>
      <c r="M3" s="202">
        <v>61.64</v>
      </c>
      <c r="N3" s="202">
        <v>50.14</v>
      </c>
      <c r="O3" s="202">
        <v>70.83</v>
      </c>
      <c r="P3" s="202">
        <v>26.61</v>
      </c>
      <c r="Q3" s="202">
        <v>9.26</v>
      </c>
      <c r="R3" s="202">
        <v>18</v>
      </c>
      <c r="S3" s="202">
        <v>11.2</v>
      </c>
      <c r="T3" s="202">
        <v>0</v>
      </c>
      <c r="U3" s="202">
        <v>60.03</v>
      </c>
      <c r="V3" s="202">
        <v>8.69</v>
      </c>
      <c r="W3" s="202">
        <v>18.809999999999999</v>
      </c>
      <c r="X3" s="202">
        <v>62.62</v>
      </c>
      <c r="Y3" s="202">
        <v>0</v>
      </c>
      <c r="Z3" s="202">
        <v>117.48</v>
      </c>
      <c r="AA3" s="202">
        <v>0</v>
      </c>
      <c r="AB3" s="202">
        <v>0</v>
      </c>
      <c r="AC3" s="202">
        <v>7.43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6.54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247.58</v>
      </c>
      <c r="L4" s="202">
        <v>10.63</v>
      </c>
      <c r="M4" s="202">
        <v>61.64</v>
      </c>
      <c r="N4" s="202">
        <v>50.14</v>
      </c>
      <c r="O4" s="202">
        <v>70.83</v>
      </c>
      <c r="P4" s="202">
        <v>26.61</v>
      </c>
      <c r="Q4" s="202">
        <v>9.26</v>
      </c>
      <c r="R4" s="202">
        <v>18</v>
      </c>
      <c r="S4" s="202">
        <v>11.2</v>
      </c>
      <c r="T4" s="202">
        <v>0</v>
      </c>
      <c r="U4" s="202">
        <v>60.03</v>
      </c>
      <c r="V4" s="202">
        <v>8.69</v>
      </c>
      <c r="W4" s="202">
        <v>18.809999999999999</v>
      </c>
      <c r="X4" s="202">
        <v>62.62</v>
      </c>
      <c r="Y4" s="202">
        <v>0</v>
      </c>
      <c r="Z4" s="202">
        <v>117.48</v>
      </c>
      <c r="AA4" s="202">
        <v>0</v>
      </c>
      <c r="AB4" s="202">
        <v>0</v>
      </c>
      <c r="AC4" s="202">
        <v>7.43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6.54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247.58</v>
      </c>
      <c r="L5" s="202">
        <v>10.63</v>
      </c>
      <c r="M5" s="202">
        <v>61.64</v>
      </c>
      <c r="N5" s="202">
        <v>50.14</v>
      </c>
      <c r="O5" s="202">
        <v>70.83</v>
      </c>
      <c r="P5" s="202">
        <v>26.61</v>
      </c>
      <c r="Q5" s="202">
        <v>9.26</v>
      </c>
      <c r="R5" s="202">
        <v>18</v>
      </c>
      <c r="S5" s="202">
        <v>11.2</v>
      </c>
      <c r="T5" s="202">
        <v>0</v>
      </c>
      <c r="U5" s="202">
        <v>60.03</v>
      </c>
      <c r="V5" s="202">
        <v>8.69</v>
      </c>
      <c r="W5" s="202">
        <v>19.07</v>
      </c>
      <c r="X5" s="202">
        <v>62.62</v>
      </c>
      <c r="Y5" s="202">
        <v>0</v>
      </c>
      <c r="Z5" s="202">
        <v>117.48</v>
      </c>
      <c r="AA5" s="202">
        <v>0</v>
      </c>
      <c r="AB5" s="202">
        <v>0</v>
      </c>
      <c r="AC5" s="202">
        <v>10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10.18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247.58</v>
      </c>
      <c r="L6" s="202">
        <v>10.63</v>
      </c>
      <c r="M6" s="202">
        <v>61.64</v>
      </c>
      <c r="N6" s="202">
        <v>50.14</v>
      </c>
      <c r="O6" s="202">
        <v>70.83</v>
      </c>
      <c r="P6" s="202">
        <v>26.61</v>
      </c>
      <c r="Q6" s="202">
        <v>9.26</v>
      </c>
      <c r="R6" s="202">
        <v>18</v>
      </c>
      <c r="S6" s="202">
        <v>11.2</v>
      </c>
      <c r="T6" s="202">
        <v>0</v>
      </c>
      <c r="U6" s="202">
        <v>60.03</v>
      </c>
      <c r="V6" s="202">
        <v>8.69</v>
      </c>
      <c r="W6" s="202">
        <v>19.07</v>
      </c>
      <c r="X6" s="202">
        <v>62.62</v>
      </c>
      <c r="Y6" s="202">
        <v>0</v>
      </c>
      <c r="Z6" s="202">
        <v>117.48</v>
      </c>
      <c r="AA6" s="202">
        <v>0</v>
      </c>
      <c r="AB6" s="202">
        <v>0</v>
      </c>
      <c r="AC6" s="202">
        <v>10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10.18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247.58</v>
      </c>
      <c r="L7" s="202">
        <v>10.63</v>
      </c>
      <c r="M7" s="202">
        <v>61.64</v>
      </c>
      <c r="N7" s="202">
        <v>50.14</v>
      </c>
      <c r="O7" s="202">
        <v>70.83</v>
      </c>
      <c r="P7" s="202">
        <v>26.61</v>
      </c>
      <c r="Q7" s="202">
        <v>9.26</v>
      </c>
      <c r="R7" s="202">
        <v>18</v>
      </c>
      <c r="S7" s="202">
        <v>11.2</v>
      </c>
      <c r="T7" s="202">
        <v>0</v>
      </c>
      <c r="U7" s="202">
        <v>55.64</v>
      </c>
      <c r="V7" s="202">
        <v>8.69</v>
      </c>
      <c r="W7" s="202">
        <v>19.07</v>
      </c>
      <c r="X7" s="202">
        <v>62.62</v>
      </c>
      <c r="Y7" s="202">
        <v>0</v>
      </c>
      <c r="Z7" s="202">
        <v>117.48</v>
      </c>
      <c r="AA7" s="202">
        <v>0</v>
      </c>
      <c r="AB7" s="202">
        <v>0</v>
      </c>
      <c r="AC7" s="202">
        <v>10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9.1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247.58</v>
      </c>
      <c r="L8" s="202">
        <v>10.63</v>
      </c>
      <c r="M8" s="202">
        <v>61.64</v>
      </c>
      <c r="N8" s="202">
        <v>50.14</v>
      </c>
      <c r="O8" s="202">
        <v>70.83</v>
      </c>
      <c r="P8" s="202">
        <v>26.61</v>
      </c>
      <c r="Q8" s="202">
        <v>9.26</v>
      </c>
      <c r="R8" s="202">
        <v>18</v>
      </c>
      <c r="S8" s="202">
        <v>11.2</v>
      </c>
      <c r="T8" s="202">
        <v>0</v>
      </c>
      <c r="U8" s="202">
        <v>50.02</v>
      </c>
      <c r="V8" s="202">
        <v>8.69</v>
      </c>
      <c r="W8" s="202">
        <v>19.07</v>
      </c>
      <c r="X8" s="202">
        <v>62.62</v>
      </c>
      <c r="Y8" s="202">
        <v>0</v>
      </c>
      <c r="Z8" s="202">
        <v>117.48</v>
      </c>
      <c r="AA8" s="202">
        <v>0</v>
      </c>
      <c r="AB8" s="202">
        <v>0</v>
      </c>
      <c r="AC8" s="202">
        <v>10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9.1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247.58</v>
      </c>
      <c r="L9" s="202">
        <v>10.63</v>
      </c>
      <c r="M9" s="202">
        <v>61.64</v>
      </c>
      <c r="N9" s="202">
        <v>50.14</v>
      </c>
      <c r="O9" s="202">
        <v>70.83</v>
      </c>
      <c r="P9" s="202">
        <v>26.61</v>
      </c>
      <c r="Q9" s="202">
        <v>9.26</v>
      </c>
      <c r="R9" s="202">
        <v>18</v>
      </c>
      <c r="S9" s="202">
        <v>11.2</v>
      </c>
      <c r="T9" s="202">
        <v>0</v>
      </c>
      <c r="U9" s="202">
        <v>50.02</v>
      </c>
      <c r="V9" s="202">
        <v>8.69</v>
      </c>
      <c r="W9" s="202">
        <v>19.07</v>
      </c>
      <c r="X9" s="202">
        <v>62.62</v>
      </c>
      <c r="Y9" s="202">
        <v>0</v>
      </c>
      <c r="Z9" s="202">
        <v>117.48</v>
      </c>
      <c r="AA9" s="202">
        <v>0</v>
      </c>
      <c r="AB9" s="202">
        <v>0</v>
      </c>
      <c r="AC9" s="202">
        <v>10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9.1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247.58</v>
      </c>
      <c r="L10" s="202">
        <v>10.63</v>
      </c>
      <c r="M10" s="202">
        <v>61.64</v>
      </c>
      <c r="N10" s="202">
        <v>50.14</v>
      </c>
      <c r="O10" s="202">
        <v>70.83</v>
      </c>
      <c r="P10" s="202">
        <v>26.61</v>
      </c>
      <c r="Q10" s="202">
        <v>9.26</v>
      </c>
      <c r="R10" s="202">
        <v>18</v>
      </c>
      <c r="S10" s="202">
        <v>11.2</v>
      </c>
      <c r="T10" s="202">
        <v>0</v>
      </c>
      <c r="U10" s="202">
        <v>50.02</v>
      </c>
      <c r="V10" s="202">
        <v>8.69</v>
      </c>
      <c r="W10" s="202">
        <v>19.07</v>
      </c>
      <c r="X10" s="202">
        <v>62.62</v>
      </c>
      <c r="Y10" s="202">
        <v>0</v>
      </c>
      <c r="Z10" s="202">
        <v>117.48</v>
      </c>
      <c r="AA10" s="202">
        <v>0</v>
      </c>
      <c r="AB10" s="202">
        <v>0</v>
      </c>
      <c r="AC10" s="202">
        <v>10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9.1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247.58</v>
      </c>
      <c r="L11" s="202">
        <v>10.63</v>
      </c>
      <c r="M11" s="202">
        <v>61.64</v>
      </c>
      <c r="N11" s="202">
        <v>50.14</v>
      </c>
      <c r="O11" s="202">
        <v>70.83</v>
      </c>
      <c r="P11" s="202">
        <v>26.61</v>
      </c>
      <c r="Q11" s="202">
        <v>9.26</v>
      </c>
      <c r="R11" s="202">
        <v>18</v>
      </c>
      <c r="S11" s="202">
        <v>11.2</v>
      </c>
      <c r="T11" s="202">
        <v>0</v>
      </c>
      <c r="U11" s="202">
        <v>50.02</v>
      </c>
      <c r="V11" s="202">
        <v>8.69</v>
      </c>
      <c r="W11" s="202">
        <v>19.07</v>
      </c>
      <c r="X11" s="202">
        <v>62.62</v>
      </c>
      <c r="Y11" s="202">
        <v>0</v>
      </c>
      <c r="Z11" s="202">
        <v>117.48</v>
      </c>
      <c r="AA11" s="202">
        <v>0</v>
      </c>
      <c r="AB11" s="202">
        <v>0</v>
      </c>
      <c r="AC11" s="202">
        <v>10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9.1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247.58</v>
      </c>
      <c r="L12" s="202">
        <v>10.63</v>
      </c>
      <c r="M12" s="202">
        <v>61.64</v>
      </c>
      <c r="N12" s="202">
        <v>50.14</v>
      </c>
      <c r="O12" s="202">
        <v>70.83</v>
      </c>
      <c r="P12" s="202">
        <v>26.61</v>
      </c>
      <c r="Q12" s="202">
        <v>9.26</v>
      </c>
      <c r="R12" s="202">
        <v>18</v>
      </c>
      <c r="S12" s="202">
        <v>11.2</v>
      </c>
      <c r="T12" s="202">
        <v>0</v>
      </c>
      <c r="U12" s="202">
        <v>50.02</v>
      </c>
      <c r="V12" s="202">
        <v>8.69</v>
      </c>
      <c r="W12" s="202">
        <v>19.07</v>
      </c>
      <c r="X12" s="202">
        <v>62.62</v>
      </c>
      <c r="Y12" s="202">
        <v>0</v>
      </c>
      <c r="Z12" s="202">
        <v>117.48</v>
      </c>
      <c r="AA12" s="202">
        <v>0</v>
      </c>
      <c r="AB12" s="202">
        <v>0</v>
      </c>
      <c r="AC12" s="202">
        <v>10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9.1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247.58</v>
      </c>
      <c r="L13" s="202">
        <v>10.63</v>
      </c>
      <c r="M13" s="202">
        <v>61.64</v>
      </c>
      <c r="N13" s="202">
        <v>50.14</v>
      </c>
      <c r="O13" s="202">
        <v>70.83</v>
      </c>
      <c r="P13" s="202">
        <v>26.61</v>
      </c>
      <c r="Q13" s="202">
        <v>9.26</v>
      </c>
      <c r="R13" s="202">
        <v>18</v>
      </c>
      <c r="S13" s="202">
        <v>11.2</v>
      </c>
      <c r="T13" s="202">
        <v>0</v>
      </c>
      <c r="U13" s="202">
        <v>50.02</v>
      </c>
      <c r="V13" s="202">
        <v>8.69</v>
      </c>
      <c r="W13" s="202">
        <v>19.07</v>
      </c>
      <c r="X13" s="202">
        <v>62.62</v>
      </c>
      <c r="Y13" s="202">
        <v>0</v>
      </c>
      <c r="Z13" s="202">
        <v>117.48</v>
      </c>
      <c r="AA13" s="202">
        <v>0</v>
      </c>
      <c r="AB13" s="202">
        <v>0</v>
      </c>
      <c r="AC13" s="202">
        <v>10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9.65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247.58</v>
      </c>
      <c r="L14" s="202">
        <v>10.63</v>
      </c>
      <c r="M14" s="202">
        <v>61.64</v>
      </c>
      <c r="N14" s="202">
        <v>50.14</v>
      </c>
      <c r="O14" s="202">
        <v>70.83</v>
      </c>
      <c r="P14" s="202">
        <v>26.61</v>
      </c>
      <c r="Q14" s="202">
        <v>9.26</v>
      </c>
      <c r="R14" s="202">
        <v>18</v>
      </c>
      <c r="S14" s="202">
        <v>11.2</v>
      </c>
      <c r="T14" s="202">
        <v>0</v>
      </c>
      <c r="U14" s="202">
        <v>50.02</v>
      </c>
      <c r="V14" s="202">
        <v>8.69</v>
      </c>
      <c r="W14" s="202">
        <v>19.07</v>
      </c>
      <c r="X14" s="202">
        <v>62.62</v>
      </c>
      <c r="Y14" s="202">
        <v>0</v>
      </c>
      <c r="Z14" s="202">
        <v>117.48</v>
      </c>
      <c r="AA14" s="202">
        <v>0</v>
      </c>
      <c r="AB14" s="202">
        <v>0</v>
      </c>
      <c r="AC14" s="202">
        <v>10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9.65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193.3</v>
      </c>
      <c r="L15" s="202">
        <v>10.63</v>
      </c>
      <c r="M15" s="202">
        <v>61.64</v>
      </c>
      <c r="N15" s="202">
        <v>50.14</v>
      </c>
      <c r="O15" s="202">
        <v>70.83</v>
      </c>
      <c r="P15" s="202">
        <v>26.61</v>
      </c>
      <c r="Q15" s="202">
        <v>9.26</v>
      </c>
      <c r="R15" s="202">
        <v>18</v>
      </c>
      <c r="S15" s="202">
        <v>11.2</v>
      </c>
      <c r="T15" s="202">
        <v>0</v>
      </c>
      <c r="U15" s="202">
        <v>50.02</v>
      </c>
      <c r="V15" s="202">
        <v>8.69</v>
      </c>
      <c r="W15" s="202">
        <v>19.07</v>
      </c>
      <c r="X15" s="202">
        <v>62.62</v>
      </c>
      <c r="Y15" s="202">
        <v>0</v>
      </c>
      <c r="Z15" s="202">
        <v>117.48</v>
      </c>
      <c r="AA15" s="202">
        <v>0</v>
      </c>
      <c r="AB15" s="202">
        <v>0</v>
      </c>
      <c r="AC15" s="202">
        <v>10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10.18</v>
      </c>
      <c r="AJ15" s="202">
        <v>0</v>
      </c>
      <c r="AK15" s="202">
        <v>76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135.31</v>
      </c>
      <c r="L16" s="202">
        <v>10.63</v>
      </c>
      <c r="M16" s="202">
        <v>61.64</v>
      </c>
      <c r="N16" s="202">
        <v>50.14</v>
      </c>
      <c r="O16" s="202">
        <v>70.83</v>
      </c>
      <c r="P16" s="202">
        <v>26.61</v>
      </c>
      <c r="Q16" s="202">
        <v>9.26</v>
      </c>
      <c r="R16" s="202">
        <v>18</v>
      </c>
      <c r="S16" s="202">
        <v>11.2</v>
      </c>
      <c r="T16" s="202">
        <v>0</v>
      </c>
      <c r="U16" s="202">
        <v>50.02</v>
      </c>
      <c r="V16" s="202">
        <v>8.69</v>
      </c>
      <c r="W16" s="202">
        <v>19.07</v>
      </c>
      <c r="X16" s="202">
        <v>62.62</v>
      </c>
      <c r="Y16" s="202">
        <v>0</v>
      </c>
      <c r="Z16" s="202">
        <v>117.48</v>
      </c>
      <c r="AA16" s="202">
        <v>0</v>
      </c>
      <c r="AB16" s="202">
        <v>0</v>
      </c>
      <c r="AC16" s="202">
        <v>10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10.18</v>
      </c>
      <c r="AJ16" s="202">
        <v>0</v>
      </c>
      <c r="AK16" s="202">
        <v>76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135.31</v>
      </c>
      <c r="L17" s="202">
        <v>10.63</v>
      </c>
      <c r="M17" s="202">
        <v>61.64</v>
      </c>
      <c r="N17" s="202">
        <v>50.14</v>
      </c>
      <c r="O17" s="202">
        <v>70.83</v>
      </c>
      <c r="P17" s="202">
        <v>26.61</v>
      </c>
      <c r="Q17" s="202">
        <v>9.26</v>
      </c>
      <c r="R17" s="202">
        <v>18</v>
      </c>
      <c r="S17" s="202">
        <v>11.2</v>
      </c>
      <c r="T17" s="202">
        <v>0</v>
      </c>
      <c r="U17" s="202">
        <v>50.02</v>
      </c>
      <c r="V17" s="202">
        <v>8.69</v>
      </c>
      <c r="W17" s="202">
        <v>19.07</v>
      </c>
      <c r="X17" s="202">
        <v>62.62</v>
      </c>
      <c r="Y17" s="202">
        <v>0</v>
      </c>
      <c r="Z17" s="202">
        <v>117.48</v>
      </c>
      <c r="AA17" s="202">
        <v>0</v>
      </c>
      <c r="AB17" s="202">
        <v>0</v>
      </c>
      <c r="AC17" s="202">
        <v>10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10.18</v>
      </c>
      <c r="AJ17" s="202">
        <v>0</v>
      </c>
      <c r="AK17" s="202">
        <v>76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135.31</v>
      </c>
      <c r="L18" s="202">
        <v>10.63</v>
      </c>
      <c r="M18" s="202">
        <v>61.64</v>
      </c>
      <c r="N18" s="202">
        <v>50.14</v>
      </c>
      <c r="O18" s="202">
        <v>70.83</v>
      </c>
      <c r="P18" s="202">
        <v>26.61</v>
      </c>
      <c r="Q18" s="202">
        <v>9.26</v>
      </c>
      <c r="R18" s="202">
        <v>18</v>
      </c>
      <c r="S18" s="202">
        <v>11.2</v>
      </c>
      <c r="T18" s="202">
        <v>0</v>
      </c>
      <c r="U18" s="202">
        <v>50.02</v>
      </c>
      <c r="V18" s="202">
        <v>8.69</v>
      </c>
      <c r="W18" s="202">
        <v>19.07</v>
      </c>
      <c r="X18" s="202">
        <v>62.62</v>
      </c>
      <c r="Y18" s="202">
        <v>0</v>
      </c>
      <c r="Z18" s="202">
        <v>117.48</v>
      </c>
      <c r="AA18" s="202">
        <v>0</v>
      </c>
      <c r="AB18" s="202">
        <v>0</v>
      </c>
      <c r="AC18" s="202">
        <v>10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10.18</v>
      </c>
      <c r="AJ18" s="202">
        <v>0</v>
      </c>
      <c r="AK18" s="202">
        <v>76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135.31</v>
      </c>
      <c r="L19" s="202">
        <v>10.63</v>
      </c>
      <c r="M19" s="202">
        <v>61.64</v>
      </c>
      <c r="N19" s="202">
        <v>50.14</v>
      </c>
      <c r="O19" s="202">
        <v>70.83</v>
      </c>
      <c r="P19" s="202">
        <v>26.61</v>
      </c>
      <c r="Q19" s="202">
        <v>9.26</v>
      </c>
      <c r="R19" s="202">
        <v>18</v>
      </c>
      <c r="S19" s="202">
        <v>11.2</v>
      </c>
      <c r="T19" s="202">
        <v>0</v>
      </c>
      <c r="U19" s="202">
        <v>50.02</v>
      </c>
      <c r="V19" s="202">
        <v>8.69</v>
      </c>
      <c r="W19" s="202">
        <v>19.07</v>
      </c>
      <c r="X19" s="202">
        <v>62.62</v>
      </c>
      <c r="Y19" s="202">
        <v>0</v>
      </c>
      <c r="Z19" s="202">
        <v>117.48</v>
      </c>
      <c r="AA19" s="202">
        <v>0</v>
      </c>
      <c r="AB19" s="202">
        <v>0</v>
      </c>
      <c r="AC19" s="202">
        <v>10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10.47</v>
      </c>
      <c r="AJ19" s="202">
        <v>0</v>
      </c>
      <c r="AK19" s="202">
        <v>76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135.31</v>
      </c>
      <c r="L20" s="202">
        <v>10.63</v>
      </c>
      <c r="M20" s="202">
        <v>61.64</v>
      </c>
      <c r="N20" s="202">
        <v>50.14</v>
      </c>
      <c r="O20" s="202">
        <v>70.83</v>
      </c>
      <c r="P20" s="202">
        <v>26.61</v>
      </c>
      <c r="Q20" s="202">
        <v>9.26</v>
      </c>
      <c r="R20" s="202">
        <v>18</v>
      </c>
      <c r="S20" s="202">
        <v>11.2</v>
      </c>
      <c r="T20" s="202">
        <v>0</v>
      </c>
      <c r="U20" s="202">
        <v>50.02</v>
      </c>
      <c r="V20" s="202">
        <v>8.69</v>
      </c>
      <c r="W20" s="202">
        <v>19.07</v>
      </c>
      <c r="X20" s="202">
        <v>62.62</v>
      </c>
      <c r="Y20" s="202">
        <v>0</v>
      </c>
      <c r="Z20" s="202">
        <v>117.48</v>
      </c>
      <c r="AA20" s="202">
        <v>0</v>
      </c>
      <c r="AB20" s="202">
        <v>0</v>
      </c>
      <c r="AC20" s="202">
        <v>7.43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4.9400000000000004</v>
      </c>
      <c r="AJ20" s="202">
        <v>0</v>
      </c>
      <c r="AK20" s="202">
        <v>76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135.31</v>
      </c>
      <c r="L21" s="202">
        <v>10.63</v>
      </c>
      <c r="M21" s="202">
        <v>61.64</v>
      </c>
      <c r="N21" s="202">
        <v>50.14</v>
      </c>
      <c r="O21" s="202">
        <v>70.83</v>
      </c>
      <c r="P21" s="202">
        <v>25.79</v>
      </c>
      <c r="Q21" s="202">
        <v>9.26</v>
      </c>
      <c r="R21" s="202">
        <v>18</v>
      </c>
      <c r="S21" s="202">
        <v>11.2</v>
      </c>
      <c r="T21" s="202">
        <v>0</v>
      </c>
      <c r="U21" s="202">
        <v>50.02</v>
      </c>
      <c r="V21" s="202">
        <v>8.69</v>
      </c>
      <c r="W21" s="202">
        <v>19.07</v>
      </c>
      <c r="X21" s="202">
        <v>62.62</v>
      </c>
      <c r="Y21" s="202">
        <v>0</v>
      </c>
      <c r="Z21" s="202">
        <v>117.48</v>
      </c>
      <c r="AA21" s="202">
        <v>0</v>
      </c>
      <c r="AB21" s="202">
        <v>0</v>
      </c>
      <c r="AC21" s="202">
        <v>7.43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4.9400000000000004</v>
      </c>
      <c r="AJ21" s="202">
        <v>0</v>
      </c>
      <c r="AK21" s="202">
        <v>76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135.31</v>
      </c>
      <c r="L22" s="202">
        <v>10.63</v>
      </c>
      <c r="M22" s="202">
        <v>61.64</v>
      </c>
      <c r="N22" s="202">
        <v>50.14</v>
      </c>
      <c r="O22" s="202">
        <v>70.83</v>
      </c>
      <c r="P22" s="202">
        <v>25.79</v>
      </c>
      <c r="Q22" s="202">
        <v>9.26</v>
      </c>
      <c r="R22" s="202">
        <v>18</v>
      </c>
      <c r="S22" s="202">
        <v>11.2</v>
      </c>
      <c r="T22" s="202">
        <v>0</v>
      </c>
      <c r="U22" s="202">
        <v>50.02</v>
      </c>
      <c r="V22" s="202">
        <v>8.69</v>
      </c>
      <c r="W22" s="202">
        <v>19.07</v>
      </c>
      <c r="X22" s="202">
        <v>62.62</v>
      </c>
      <c r="Y22" s="202">
        <v>0</v>
      </c>
      <c r="Z22" s="202">
        <v>117.48</v>
      </c>
      <c r="AA22" s="202">
        <v>0</v>
      </c>
      <c r="AB22" s="202">
        <v>0</v>
      </c>
      <c r="AC22" s="202">
        <v>7.43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4.9400000000000004</v>
      </c>
      <c r="AJ22" s="202">
        <v>0</v>
      </c>
      <c r="AK22" s="202">
        <v>76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135.31</v>
      </c>
      <c r="L23" s="202">
        <v>10.63</v>
      </c>
      <c r="M23" s="202">
        <v>61.64</v>
      </c>
      <c r="N23" s="202">
        <v>50.14</v>
      </c>
      <c r="O23" s="202">
        <v>70.83</v>
      </c>
      <c r="P23" s="202">
        <v>25.79</v>
      </c>
      <c r="Q23" s="202">
        <v>9.26</v>
      </c>
      <c r="R23" s="202">
        <v>18</v>
      </c>
      <c r="S23" s="202">
        <v>11.2</v>
      </c>
      <c r="T23" s="202">
        <v>0</v>
      </c>
      <c r="U23" s="202">
        <v>50.02</v>
      </c>
      <c r="V23" s="202">
        <v>8.69</v>
      </c>
      <c r="W23" s="202">
        <v>19.329999999999998</v>
      </c>
      <c r="X23" s="202">
        <v>62.62</v>
      </c>
      <c r="Y23" s="202">
        <v>0</v>
      </c>
      <c r="Z23" s="202">
        <v>117.48</v>
      </c>
      <c r="AA23" s="202">
        <v>0</v>
      </c>
      <c r="AB23" s="202">
        <v>0</v>
      </c>
      <c r="AC23" s="202">
        <v>7.64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4.9400000000000004</v>
      </c>
      <c r="AJ23" s="202">
        <v>0</v>
      </c>
      <c r="AK23" s="202">
        <v>76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135.31</v>
      </c>
      <c r="L24" s="202">
        <v>10.63</v>
      </c>
      <c r="M24" s="202">
        <v>61.64</v>
      </c>
      <c r="N24" s="202">
        <v>50.14</v>
      </c>
      <c r="O24" s="202">
        <v>70.83</v>
      </c>
      <c r="P24" s="202">
        <v>25.79</v>
      </c>
      <c r="Q24" s="202">
        <v>9.26</v>
      </c>
      <c r="R24" s="202">
        <v>18</v>
      </c>
      <c r="S24" s="202">
        <v>11.2</v>
      </c>
      <c r="T24" s="202">
        <v>0</v>
      </c>
      <c r="U24" s="202">
        <v>50.02</v>
      </c>
      <c r="V24" s="202">
        <v>8.69</v>
      </c>
      <c r="W24" s="202">
        <v>19.329999999999998</v>
      </c>
      <c r="X24" s="202">
        <v>62.62</v>
      </c>
      <c r="Y24" s="202">
        <v>0</v>
      </c>
      <c r="Z24" s="202">
        <v>117.48</v>
      </c>
      <c r="AA24" s="202">
        <v>0</v>
      </c>
      <c r="AB24" s="202">
        <v>0</v>
      </c>
      <c r="AC24" s="202">
        <v>7.64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4.9400000000000004</v>
      </c>
      <c r="AJ24" s="202">
        <v>0</v>
      </c>
      <c r="AK24" s="202">
        <v>76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135.31</v>
      </c>
      <c r="L25" s="202">
        <v>10.63</v>
      </c>
      <c r="M25" s="202">
        <v>61.64</v>
      </c>
      <c r="N25" s="202">
        <v>50.14</v>
      </c>
      <c r="O25" s="202">
        <v>70.83</v>
      </c>
      <c r="P25" s="202">
        <v>25.79</v>
      </c>
      <c r="Q25" s="202">
        <v>9.26</v>
      </c>
      <c r="R25" s="202">
        <v>18</v>
      </c>
      <c r="S25" s="202">
        <v>11.2</v>
      </c>
      <c r="T25" s="202">
        <v>0</v>
      </c>
      <c r="U25" s="202">
        <v>49.18</v>
      </c>
      <c r="V25" s="202">
        <v>8.69</v>
      </c>
      <c r="W25" s="202">
        <v>19.329999999999998</v>
      </c>
      <c r="X25" s="202">
        <v>62.62</v>
      </c>
      <c r="Y25" s="202">
        <v>0</v>
      </c>
      <c r="Z25" s="202">
        <v>117.48</v>
      </c>
      <c r="AA25" s="202">
        <v>0</v>
      </c>
      <c r="AB25" s="202">
        <v>0</v>
      </c>
      <c r="AC25" s="202">
        <v>7.64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4.9400000000000004</v>
      </c>
      <c r="AJ25" s="202">
        <v>0</v>
      </c>
      <c r="AK25" s="202">
        <v>76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135.31</v>
      </c>
      <c r="L26" s="202">
        <v>10.63</v>
      </c>
      <c r="M26" s="202">
        <v>61.64</v>
      </c>
      <c r="N26" s="202">
        <v>50.14</v>
      </c>
      <c r="O26" s="202">
        <v>70.83</v>
      </c>
      <c r="P26" s="202">
        <v>25.79</v>
      </c>
      <c r="Q26" s="202">
        <v>9.26</v>
      </c>
      <c r="R26" s="202">
        <v>18</v>
      </c>
      <c r="S26" s="202">
        <v>11.2</v>
      </c>
      <c r="T26" s="202">
        <v>0</v>
      </c>
      <c r="U26" s="202">
        <v>49.18</v>
      </c>
      <c r="V26" s="202">
        <v>8.69</v>
      </c>
      <c r="W26" s="202">
        <v>19.329999999999998</v>
      </c>
      <c r="X26" s="202">
        <v>62.62</v>
      </c>
      <c r="Y26" s="202">
        <v>0</v>
      </c>
      <c r="Z26" s="202">
        <v>117.48</v>
      </c>
      <c r="AA26" s="202">
        <v>0</v>
      </c>
      <c r="AB26" s="202">
        <v>0</v>
      </c>
      <c r="AC26" s="202">
        <v>7.64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4.9400000000000004</v>
      </c>
      <c r="AJ26" s="202">
        <v>0</v>
      </c>
      <c r="AK26" s="202">
        <v>76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135.31</v>
      </c>
      <c r="L27" s="202">
        <v>10.63</v>
      </c>
      <c r="M27" s="202">
        <v>61.64</v>
      </c>
      <c r="N27" s="202">
        <v>50.14</v>
      </c>
      <c r="O27" s="202">
        <v>70.83</v>
      </c>
      <c r="P27" s="202">
        <v>25.79</v>
      </c>
      <c r="Q27" s="202">
        <v>9.26</v>
      </c>
      <c r="R27" s="202">
        <v>18</v>
      </c>
      <c r="S27" s="202">
        <v>11.2</v>
      </c>
      <c r="T27" s="202">
        <v>0</v>
      </c>
      <c r="U27" s="202">
        <v>49.18</v>
      </c>
      <c r="V27" s="202">
        <v>8.69</v>
      </c>
      <c r="W27" s="202">
        <v>19.329999999999998</v>
      </c>
      <c r="X27" s="202">
        <v>62.62</v>
      </c>
      <c r="Y27" s="202">
        <v>0</v>
      </c>
      <c r="Z27" s="202">
        <v>117.48</v>
      </c>
      <c r="AA27" s="202">
        <v>0</v>
      </c>
      <c r="AB27" s="202">
        <v>0</v>
      </c>
      <c r="AC27" s="202">
        <v>7.64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4.9400000000000004</v>
      </c>
      <c r="AJ27" s="202">
        <v>0</v>
      </c>
      <c r="AK27" s="202">
        <v>76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12.23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135.31</v>
      </c>
      <c r="L28" s="202">
        <v>10.63</v>
      </c>
      <c r="M28" s="202">
        <v>61.64</v>
      </c>
      <c r="N28" s="202">
        <v>50.14</v>
      </c>
      <c r="O28" s="202">
        <v>70.83</v>
      </c>
      <c r="P28" s="202">
        <v>25.79</v>
      </c>
      <c r="Q28" s="202">
        <v>9.26</v>
      </c>
      <c r="R28" s="202">
        <v>18</v>
      </c>
      <c r="S28" s="202">
        <v>11.2</v>
      </c>
      <c r="T28" s="202">
        <v>0</v>
      </c>
      <c r="U28" s="202">
        <v>49.18</v>
      </c>
      <c r="V28" s="202">
        <v>8.69</v>
      </c>
      <c r="W28" s="202">
        <v>19.329999999999998</v>
      </c>
      <c r="X28" s="202">
        <v>62.62</v>
      </c>
      <c r="Y28" s="202">
        <v>0</v>
      </c>
      <c r="Z28" s="202">
        <v>117.48</v>
      </c>
      <c r="AA28" s="202">
        <v>0</v>
      </c>
      <c r="AB28" s="202">
        <v>0</v>
      </c>
      <c r="AC28" s="202">
        <v>7.64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4.9400000000000004</v>
      </c>
      <c r="AJ28" s="202">
        <v>0</v>
      </c>
      <c r="AK28" s="202">
        <v>76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17.91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135.31</v>
      </c>
      <c r="L29" s="202">
        <v>10.63</v>
      </c>
      <c r="M29" s="202">
        <v>61.64</v>
      </c>
      <c r="N29" s="202">
        <v>50.14</v>
      </c>
      <c r="O29" s="202">
        <v>70.83</v>
      </c>
      <c r="P29" s="202">
        <v>25.79</v>
      </c>
      <c r="Q29" s="202">
        <v>9.26</v>
      </c>
      <c r="R29" s="202">
        <v>18</v>
      </c>
      <c r="S29" s="202">
        <v>11.2</v>
      </c>
      <c r="T29" s="202">
        <v>0</v>
      </c>
      <c r="U29" s="202">
        <v>49.18</v>
      </c>
      <c r="V29" s="202">
        <v>8.69</v>
      </c>
      <c r="W29" s="202">
        <v>19.329999999999998</v>
      </c>
      <c r="X29" s="202">
        <v>62.62</v>
      </c>
      <c r="Y29" s="202">
        <v>0</v>
      </c>
      <c r="Z29" s="202">
        <v>117.48</v>
      </c>
      <c r="AA29" s="202">
        <v>0</v>
      </c>
      <c r="AB29" s="202">
        <v>0</v>
      </c>
      <c r="AC29" s="202">
        <v>7.64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4.9400000000000004</v>
      </c>
      <c r="AJ29" s="202">
        <v>0</v>
      </c>
      <c r="AK29" s="202">
        <v>76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135.31</v>
      </c>
      <c r="L30" s="202">
        <v>10.63</v>
      </c>
      <c r="M30" s="202">
        <v>61.64</v>
      </c>
      <c r="N30" s="202">
        <v>50.14</v>
      </c>
      <c r="O30" s="202">
        <v>70.83</v>
      </c>
      <c r="P30" s="202">
        <v>25.79</v>
      </c>
      <c r="Q30" s="202">
        <v>9.26</v>
      </c>
      <c r="R30" s="202">
        <v>18</v>
      </c>
      <c r="S30" s="202">
        <v>11.2</v>
      </c>
      <c r="T30" s="202">
        <v>0</v>
      </c>
      <c r="U30" s="202">
        <v>49.18</v>
      </c>
      <c r="V30" s="202">
        <v>8.69</v>
      </c>
      <c r="W30" s="202">
        <v>19.329999999999998</v>
      </c>
      <c r="X30" s="202">
        <v>62.62</v>
      </c>
      <c r="Y30" s="202">
        <v>0</v>
      </c>
      <c r="Z30" s="202">
        <v>117.48</v>
      </c>
      <c r="AA30" s="202">
        <v>0</v>
      </c>
      <c r="AB30" s="202">
        <v>0</v>
      </c>
      <c r="AC30" s="202">
        <v>7.64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4.9400000000000004</v>
      </c>
      <c r="AJ30" s="202">
        <v>0</v>
      </c>
      <c r="AK30" s="202">
        <v>76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135.31</v>
      </c>
      <c r="L31" s="202">
        <v>10.63</v>
      </c>
      <c r="M31" s="202">
        <v>61.64</v>
      </c>
      <c r="N31" s="202">
        <v>50.14</v>
      </c>
      <c r="O31" s="202">
        <v>70.83</v>
      </c>
      <c r="P31" s="202">
        <v>25.78</v>
      </c>
      <c r="Q31" s="202">
        <v>9.26</v>
      </c>
      <c r="R31" s="202">
        <v>18</v>
      </c>
      <c r="S31" s="202">
        <v>11.2</v>
      </c>
      <c r="T31" s="202">
        <v>0</v>
      </c>
      <c r="U31" s="202">
        <v>49.18</v>
      </c>
      <c r="V31" s="202">
        <v>8.69</v>
      </c>
      <c r="W31" s="202">
        <v>19.329999999999998</v>
      </c>
      <c r="X31" s="202">
        <v>62.62</v>
      </c>
      <c r="Y31" s="202">
        <v>0</v>
      </c>
      <c r="Z31" s="202">
        <v>117.48</v>
      </c>
      <c r="AA31" s="202">
        <v>0</v>
      </c>
      <c r="AB31" s="202">
        <v>0</v>
      </c>
      <c r="AC31" s="202">
        <v>7.64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4.9400000000000004</v>
      </c>
      <c r="AJ31" s="202">
        <v>0</v>
      </c>
      <c r="AK31" s="202">
        <v>76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135.31</v>
      </c>
      <c r="L32" s="202">
        <v>10.63</v>
      </c>
      <c r="M32" s="202">
        <v>61.64</v>
      </c>
      <c r="N32" s="202">
        <v>50.14</v>
      </c>
      <c r="O32" s="202">
        <v>70.83</v>
      </c>
      <c r="P32" s="202">
        <v>25.78</v>
      </c>
      <c r="Q32" s="202">
        <v>9.26</v>
      </c>
      <c r="R32" s="202">
        <v>18</v>
      </c>
      <c r="S32" s="202">
        <v>11.2</v>
      </c>
      <c r="T32" s="202">
        <v>0</v>
      </c>
      <c r="U32" s="202">
        <v>49.18</v>
      </c>
      <c r="V32" s="202">
        <v>8.69</v>
      </c>
      <c r="W32" s="202">
        <v>19.329999999999998</v>
      </c>
      <c r="X32" s="202">
        <v>62.62</v>
      </c>
      <c r="Y32" s="202">
        <v>0</v>
      </c>
      <c r="Z32" s="202">
        <v>117.48</v>
      </c>
      <c r="AA32" s="202">
        <v>0</v>
      </c>
      <c r="AB32" s="202">
        <v>0</v>
      </c>
      <c r="AC32" s="202">
        <v>7.64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4.9400000000000004</v>
      </c>
      <c r="AJ32" s="202">
        <v>0</v>
      </c>
      <c r="AK32" s="202">
        <v>76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135.31</v>
      </c>
      <c r="L33" s="202">
        <v>10.63</v>
      </c>
      <c r="M33" s="202">
        <v>61.64</v>
      </c>
      <c r="N33" s="202">
        <v>50.14</v>
      </c>
      <c r="O33" s="202">
        <v>70.83</v>
      </c>
      <c r="P33" s="202">
        <v>25.78</v>
      </c>
      <c r="Q33" s="202">
        <v>9.26</v>
      </c>
      <c r="R33" s="202">
        <v>18</v>
      </c>
      <c r="S33" s="202">
        <v>11.2</v>
      </c>
      <c r="T33" s="202">
        <v>0</v>
      </c>
      <c r="U33" s="202">
        <v>49.18</v>
      </c>
      <c r="V33" s="202">
        <v>8.69</v>
      </c>
      <c r="W33" s="202">
        <v>19.07</v>
      </c>
      <c r="X33" s="202">
        <v>62.62</v>
      </c>
      <c r="Y33" s="202">
        <v>0</v>
      </c>
      <c r="Z33" s="202">
        <v>117.48</v>
      </c>
      <c r="AA33" s="202">
        <v>0</v>
      </c>
      <c r="AB33" s="202">
        <v>0</v>
      </c>
      <c r="AC33" s="202">
        <v>7.64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4.9400000000000004</v>
      </c>
      <c r="AJ33" s="202">
        <v>0</v>
      </c>
      <c r="AK33" s="202">
        <v>76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135.31</v>
      </c>
      <c r="L34" s="202">
        <v>11</v>
      </c>
      <c r="M34" s="202">
        <v>61.64</v>
      </c>
      <c r="N34" s="202">
        <v>50.14</v>
      </c>
      <c r="O34" s="202">
        <v>70.83</v>
      </c>
      <c r="P34" s="202">
        <v>25.78</v>
      </c>
      <c r="Q34" s="202">
        <v>9.26</v>
      </c>
      <c r="R34" s="202">
        <v>18</v>
      </c>
      <c r="S34" s="202">
        <v>11.2</v>
      </c>
      <c r="T34" s="202">
        <v>0</v>
      </c>
      <c r="U34" s="202">
        <v>49.18</v>
      </c>
      <c r="V34" s="202">
        <v>8.69</v>
      </c>
      <c r="W34" s="202">
        <v>19.07</v>
      </c>
      <c r="X34" s="202">
        <v>62.62</v>
      </c>
      <c r="Y34" s="202">
        <v>0</v>
      </c>
      <c r="Z34" s="202">
        <v>117.48</v>
      </c>
      <c r="AA34" s="202">
        <v>0</v>
      </c>
      <c r="AB34" s="202">
        <v>0</v>
      </c>
      <c r="AC34" s="202">
        <v>7.64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4.9400000000000004</v>
      </c>
      <c r="AJ34" s="202">
        <v>0</v>
      </c>
      <c r="AK34" s="202">
        <v>78.28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131.44999999999999</v>
      </c>
      <c r="L35" s="202">
        <v>0</v>
      </c>
      <c r="M35" s="202">
        <v>61.64</v>
      </c>
      <c r="N35" s="202">
        <v>50.14</v>
      </c>
      <c r="O35" s="202">
        <v>70.83</v>
      </c>
      <c r="P35" s="202">
        <v>26.21</v>
      </c>
      <c r="Q35" s="202">
        <v>0</v>
      </c>
      <c r="R35" s="202">
        <v>0</v>
      </c>
      <c r="S35" s="202">
        <v>0</v>
      </c>
      <c r="T35" s="202">
        <v>0</v>
      </c>
      <c r="U35" s="202">
        <v>49.18</v>
      </c>
      <c r="V35" s="202">
        <v>0</v>
      </c>
      <c r="W35" s="202">
        <v>19.07</v>
      </c>
      <c r="X35" s="202">
        <v>62.62</v>
      </c>
      <c r="Y35" s="202">
        <v>0</v>
      </c>
      <c r="Z35" s="202">
        <v>117.48</v>
      </c>
      <c r="AA35" s="202">
        <v>0</v>
      </c>
      <c r="AB35" s="202">
        <v>0</v>
      </c>
      <c r="AC35" s="202">
        <v>10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10.47</v>
      </c>
      <c r="AJ35" s="202">
        <v>0</v>
      </c>
      <c r="AK35" s="202">
        <v>78.28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131.44999999999999</v>
      </c>
      <c r="L36" s="202">
        <v>0</v>
      </c>
      <c r="M36" s="202">
        <v>61.64</v>
      </c>
      <c r="N36" s="202">
        <v>50.14</v>
      </c>
      <c r="O36" s="202">
        <v>70.83</v>
      </c>
      <c r="P36" s="202">
        <v>26.21</v>
      </c>
      <c r="Q36" s="202">
        <v>0</v>
      </c>
      <c r="R36" s="202">
        <v>0</v>
      </c>
      <c r="S36" s="202">
        <v>0</v>
      </c>
      <c r="T36" s="202">
        <v>0</v>
      </c>
      <c r="U36" s="202">
        <v>49.18</v>
      </c>
      <c r="V36" s="202">
        <v>0</v>
      </c>
      <c r="W36" s="202">
        <v>19.07</v>
      </c>
      <c r="X36" s="202">
        <v>62.62</v>
      </c>
      <c r="Y36" s="202">
        <v>0</v>
      </c>
      <c r="Z36" s="202">
        <v>117.48</v>
      </c>
      <c r="AA36" s="202">
        <v>0</v>
      </c>
      <c r="AB36" s="202">
        <v>0</v>
      </c>
      <c r="AC36" s="202">
        <v>10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10.47</v>
      </c>
      <c r="AJ36" s="202">
        <v>0</v>
      </c>
      <c r="AK36" s="202">
        <v>78.28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131.44999999999999</v>
      </c>
      <c r="L37" s="202">
        <v>0</v>
      </c>
      <c r="M37" s="202">
        <v>61.64</v>
      </c>
      <c r="N37" s="202">
        <v>50.14</v>
      </c>
      <c r="O37" s="202">
        <v>70.83</v>
      </c>
      <c r="P37" s="202">
        <v>26.21</v>
      </c>
      <c r="Q37" s="202">
        <v>0</v>
      </c>
      <c r="R37" s="202">
        <v>0</v>
      </c>
      <c r="S37" s="202">
        <v>0</v>
      </c>
      <c r="T37" s="202">
        <v>0</v>
      </c>
      <c r="U37" s="202">
        <v>49.18</v>
      </c>
      <c r="V37" s="202">
        <v>0</v>
      </c>
      <c r="W37" s="202">
        <v>19.07</v>
      </c>
      <c r="X37" s="202">
        <v>62.62</v>
      </c>
      <c r="Y37" s="202">
        <v>0</v>
      </c>
      <c r="Z37" s="202">
        <v>117.48</v>
      </c>
      <c r="AA37" s="202">
        <v>0</v>
      </c>
      <c r="AB37" s="202">
        <v>0</v>
      </c>
      <c r="AC37" s="202">
        <v>10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10.47</v>
      </c>
      <c r="AJ37" s="202">
        <v>0</v>
      </c>
      <c r="AK37" s="202">
        <v>78.28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131.44999999999999</v>
      </c>
      <c r="L38" s="202">
        <v>0</v>
      </c>
      <c r="M38" s="202">
        <v>61.64</v>
      </c>
      <c r="N38" s="202">
        <v>50.14</v>
      </c>
      <c r="O38" s="202">
        <v>70.83</v>
      </c>
      <c r="P38" s="202">
        <v>26.21</v>
      </c>
      <c r="Q38" s="202">
        <v>0</v>
      </c>
      <c r="R38" s="202">
        <v>0</v>
      </c>
      <c r="S38" s="202">
        <v>0</v>
      </c>
      <c r="T38" s="202">
        <v>0</v>
      </c>
      <c r="U38" s="202">
        <v>49.18</v>
      </c>
      <c r="V38" s="202">
        <v>0</v>
      </c>
      <c r="W38" s="202">
        <v>19.07</v>
      </c>
      <c r="X38" s="202">
        <v>62.62</v>
      </c>
      <c r="Y38" s="202">
        <v>0</v>
      </c>
      <c r="Z38" s="202">
        <v>117.48</v>
      </c>
      <c r="AA38" s="202">
        <v>0</v>
      </c>
      <c r="AB38" s="202">
        <v>0</v>
      </c>
      <c r="AC38" s="202">
        <v>10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10.47</v>
      </c>
      <c r="AJ38" s="202">
        <v>0</v>
      </c>
      <c r="AK38" s="202">
        <v>78.28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131.44999999999999</v>
      </c>
      <c r="L39" s="202">
        <v>0</v>
      </c>
      <c r="M39" s="202">
        <v>61.64</v>
      </c>
      <c r="N39" s="202">
        <v>50.14</v>
      </c>
      <c r="O39" s="202">
        <v>70.83</v>
      </c>
      <c r="P39" s="202">
        <v>26.61</v>
      </c>
      <c r="Q39" s="202">
        <v>0</v>
      </c>
      <c r="R39" s="202">
        <v>0</v>
      </c>
      <c r="S39" s="202">
        <v>0</v>
      </c>
      <c r="T39" s="202">
        <v>0</v>
      </c>
      <c r="U39" s="202">
        <v>49.18</v>
      </c>
      <c r="V39" s="202">
        <v>0</v>
      </c>
      <c r="W39" s="202">
        <v>19.07</v>
      </c>
      <c r="X39" s="202">
        <v>62.62</v>
      </c>
      <c r="Y39" s="202">
        <v>0</v>
      </c>
      <c r="Z39" s="202">
        <v>117.48</v>
      </c>
      <c r="AA39" s="202">
        <v>0</v>
      </c>
      <c r="AB39" s="202">
        <v>0</v>
      </c>
      <c r="AC39" s="202">
        <v>10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9.1</v>
      </c>
      <c r="AJ39" s="202">
        <v>0</v>
      </c>
      <c r="AK39" s="202">
        <v>78.28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131.44999999999999</v>
      </c>
      <c r="L40" s="202">
        <v>0</v>
      </c>
      <c r="M40" s="202">
        <v>61.64</v>
      </c>
      <c r="N40" s="202">
        <v>50.14</v>
      </c>
      <c r="O40" s="202">
        <v>70.83</v>
      </c>
      <c r="P40" s="202">
        <v>26.61</v>
      </c>
      <c r="Q40" s="202">
        <v>0</v>
      </c>
      <c r="R40" s="202">
        <v>0</v>
      </c>
      <c r="S40" s="202">
        <v>0</v>
      </c>
      <c r="T40" s="202">
        <v>0</v>
      </c>
      <c r="U40" s="202">
        <v>49.18</v>
      </c>
      <c r="V40" s="202">
        <v>0</v>
      </c>
      <c r="W40" s="202">
        <v>19.07</v>
      </c>
      <c r="X40" s="202">
        <v>62.62</v>
      </c>
      <c r="Y40" s="202">
        <v>0</v>
      </c>
      <c r="Z40" s="202">
        <v>117.48</v>
      </c>
      <c r="AA40" s="202">
        <v>0</v>
      </c>
      <c r="AB40" s="202">
        <v>0</v>
      </c>
      <c r="AC40" s="202">
        <v>9.7100000000000009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9.1</v>
      </c>
      <c r="AJ40" s="202">
        <v>0</v>
      </c>
      <c r="AK40" s="202">
        <v>78.28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131.44999999999999</v>
      </c>
      <c r="L41" s="202">
        <v>0</v>
      </c>
      <c r="M41" s="202">
        <v>61.64</v>
      </c>
      <c r="N41" s="202">
        <v>50.14</v>
      </c>
      <c r="O41" s="202">
        <v>70.83</v>
      </c>
      <c r="P41" s="202">
        <v>26.61</v>
      </c>
      <c r="Q41" s="202">
        <v>0</v>
      </c>
      <c r="R41" s="202">
        <v>0</v>
      </c>
      <c r="S41" s="202">
        <v>0</v>
      </c>
      <c r="T41" s="202">
        <v>0</v>
      </c>
      <c r="U41" s="202">
        <v>49.18</v>
      </c>
      <c r="V41" s="202">
        <v>0</v>
      </c>
      <c r="W41" s="202">
        <v>19.07</v>
      </c>
      <c r="X41" s="202">
        <v>62.62</v>
      </c>
      <c r="Y41" s="202">
        <v>0</v>
      </c>
      <c r="Z41" s="202">
        <v>117.48</v>
      </c>
      <c r="AA41" s="202">
        <v>0</v>
      </c>
      <c r="AB41" s="202">
        <v>0</v>
      </c>
      <c r="AC41" s="202">
        <v>9.7100000000000009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9.1</v>
      </c>
      <c r="AJ41" s="202">
        <v>0</v>
      </c>
      <c r="AK41" s="202">
        <v>78.28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131.44999999999999</v>
      </c>
      <c r="L42" s="202">
        <v>0</v>
      </c>
      <c r="M42" s="202">
        <v>61.64</v>
      </c>
      <c r="N42" s="202">
        <v>50.14</v>
      </c>
      <c r="O42" s="202">
        <v>70.83</v>
      </c>
      <c r="P42" s="202">
        <v>26.61</v>
      </c>
      <c r="Q42" s="202">
        <v>0</v>
      </c>
      <c r="R42" s="202">
        <v>0</v>
      </c>
      <c r="S42" s="202">
        <v>0</v>
      </c>
      <c r="T42" s="202">
        <v>0</v>
      </c>
      <c r="U42" s="202">
        <v>49.18</v>
      </c>
      <c r="V42" s="202">
        <v>0</v>
      </c>
      <c r="W42" s="202">
        <v>19.07</v>
      </c>
      <c r="X42" s="202">
        <v>62.62</v>
      </c>
      <c r="Y42" s="202">
        <v>0</v>
      </c>
      <c r="Z42" s="202">
        <v>117.48</v>
      </c>
      <c r="AA42" s="202">
        <v>0</v>
      </c>
      <c r="AB42" s="202">
        <v>0</v>
      </c>
      <c r="AC42" s="202">
        <v>9.7100000000000009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9.1</v>
      </c>
      <c r="AJ42" s="202">
        <v>0</v>
      </c>
      <c r="AK42" s="202">
        <v>78.28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131.44999999999999</v>
      </c>
      <c r="L43" s="202">
        <v>0</v>
      </c>
      <c r="M43" s="202">
        <v>61.64</v>
      </c>
      <c r="N43" s="202">
        <v>50.14</v>
      </c>
      <c r="O43" s="202">
        <v>70.83</v>
      </c>
      <c r="P43" s="202">
        <v>26.61</v>
      </c>
      <c r="Q43" s="202">
        <v>0</v>
      </c>
      <c r="R43" s="202">
        <v>0</v>
      </c>
      <c r="S43" s="202">
        <v>0</v>
      </c>
      <c r="T43" s="202">
        <v>0</v>
      </c>
      <c r="U43" s="202">
        <v>49.18</v>
      </c>
      <c r="V43" s="202">
        <v>0</v>
      </c>
      <c r="W43" s="202">
        <v>19.07</v>
      </c>
      <c r="X43" s="202">
        <v>62.62</v>
      </c>
      <c r="Y43" s="202">
        <v>0</v>
      </c>
      <c r="Z43" s="202">
        <v>117.48</v>
      </c>
      <c r="AA43" s="202">
        <v>0</v>
      </c>
      <c r="AB43" s="202">
        <v>0</v>
      </c>
      <c r="AC43" s="202">
        <v>9.7100000000000009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9.1</v>
      </c>
      <c r="AJ43" s="202">
        <v>0</v>
      </c>
      <c r="AK43" s="202">
        <v>76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131.44999999999999</v>
      </c>
      <c r="L44" s="202">
        <v>0</v>
      </c>
      <c r="M44" s="202">
        <v>61.64</v>
      </c>
      <c r="N44" s="202">
        <v>50.14</v>
      </c>
      <c r="O44" s="202">
        <v>70.83</v>
      </c>
      <c r="P44" s="202">
        <v>26.61</v>
      </c>
      <c r="Q44" s="202">
        <v>0</v>
      </c>
      <c r="R44" s="202">
        <v>0</v>
      </c>
      <c r="S44" s="202">
        <v>0</v>
      </c>
      <c r="T44" s="202">
        <v>0</v>
      </c>
      <c r="U44" s="202">
        <v>49.18</v>
      </c>
      <c r="V44" s="202">
        <v>0</v>
      </c>
      <c r="W44" s="202">
        <v>19.07</v>
      </c>
      <c r="X44" s="202">
        <v>62.62</v>
      </c>
      <c r="Y44" s="202">
        <v>0</v>
      </c>
      <c r="Z44" s="202">
        <v>117.48</v>
      </c>
      <c r="AA44" s="202">
        <v>0</v>
      </c>
      <c r="AB44" s="202">
        <v>0</v>
      </c>
      <c r="AC44" s="202">
        <v>9.7100000000000009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9.1</v>
      </c>
      <c r="AJ44" s="202">
        <v>0</v>
      </c>
      <c r="AK44" s="202">
        <v>76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135.31</v>
      </c>
      <c r="L45" s="202">
        <v>0</v>
      </c>
      <c r="M45" s="202">
        <v>29</v>
      </c>
      <c r="N45" s="202">
        <v>24.16</v>
      </c>
      <c r="O45" s="202">
        <v>29</v>
      </c>
      <c r="P45" s="202">
        <v>9.66</v>
      </c>
      <c r="Q45" s="202">
        <v>0</v>
      </c>
      <c r="R45" s="202">
        <v>0</v>
      </c>
      <c r="S45" s="202">
        <v>0</v>
      </c>
      <c r="T45" s="202">
        <v>0</v>
      </c>
      <c r="U45" s="202">
        <v>49.18</v>
      </c>
      <c r="V45" s="202">
        <v>0</v>
      </c>
      <c r="W45" s="202">
        <v>0</v>
      </c>
      <c r="X45" s="202">
        <v>9.66</v>
      </c>
      <c r="Y45" s="202">
        <v>0</v>
      </c>
      <c r="Z45" s="202">
        <v>118.13</v>
      </c>
      <c r="AA45" s="202">
        <v>0</v>
      </c>
      <c r="AB45" s="202">
        <v>0</v>
      </c>
      <c r="AC45" s="202">
        <v>9.7100000000000009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9.1</v>
      </c>
      <c r="AJ45" s="202">
        <v>0</v>
      </c>
      <c r="AK45" s="202">
        <v>76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135.31</v>
      </c>
      <c r="L46" s="202">
        <v>0</v>
      </c>
      <c r="M46" s="202">
        <v>14.5</v>
      </c>
      <c r="N46" s="202">
        <v>19.329999999999998</v>
      </c>
      <c r="O46" s="202">
        <v>29</v>
      </c>
      <c r="P46" s="202">
        <v>9.66</v>
      </c>
      <c r="Q46" s="202">
        <v>0</v>
      </c>
      <c r="R46" s="202">
        <v>0</v>
      </c>
      <c r="S46" s="202">
        <v>0</v>
      </c>
      <c r="T46" s="202">
        <v>0</v>
      </c>
      <c r="U46" s="202">
        <v>49.18</v>
      </c>
      <c r="V46" s="202">
        <v>0</v>
      </c>
      <c r="W46" s="202">
        <v>0</v>
      </c>
      <c r="X46" s="202">
        <v>0</v>
      </c>
      <c r="Y46" s="202">
        <v>0</v>
      </c>
      <c r="Z46" s="202">
        <v>118.13</v>
      </c>
      <c r="AA46" s="202">
        <v>0</v>
      </c>
      <c r="AB46" s="202">
        <v>0</v>
      </c>
      <c r="AC46" s="202">
        <v>9.7100000000000009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9.1</v>
      </c>
      <c r="AJ46" s="202">
        <v>0</v>
      </c>
      <c r="AK46" s="202">
        <v>76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135.31</v>
      </c>
      <c r="L47" s="202">
        <v>0</v>
      </c>
      <c r="M47" s="202">
        <v>29</v>
      </c>
      <c r="N47" s="202">
        <v>24.16</v>
      </c>
      <c r="O47" s="202">
        <v>30.93</v>
      </c>
      <c r="P47" s="202">
        <v>9.66</v>
      </c>
      <c r="Q47" s="202">
        <v>0</v>
      </c>
      <c r="R47" s="202">
        <v>0</v>
      </c>
      <c r="S47" s="202">
        <v>0</v>
      </c>
      <c r="T47" s="202">
        <v>0</v>
      </c>
      <c r="U47" s="202">
        <v>49.51</v>
      </c>
      <c r="V47" s="202">
        <v>0</v>
      </c>
      <c r="W47" s="202">
        <v>0</v>
      </c>
      <c r="X47" s="202">
        <v>0</v>
      </c>
      <c r="Y47" s="202">
        <v>0</v>
      </c>
      <c r="Z47" s="202">
        <v>118.13</v>
      </c>
      <c r="AA47" s="202">
        <v>0</v>
      </c>
      <c r="AB47" s="202">
        <v>0</v>
      </c>
      <c r="AC47" s="202">
        <v>9.7100000000000009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9.1</v>
      </c>
      <c r="AJ47" s="202">
        <v>0</v>
      </c>
      <c r="AK47" s="202">
        <v>76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135.31</v>
      </c>
      <c r="L48" s="202">
        <v>0</v>
      </c>
      <c r="M48" s="202">
        <v>29</v>
      </c>
      <c r="N48" s="202">
        <v>24.16</v>
      </c>
      <c r="O48" s="202">
        <v>70.83</v>
      </c>
      <c r="P48" s="202">
        <v>9.66</v>
      </c>
      <c r="Q48" s="202">
        <v>0</v>
      </c>
      <c r="R48" s="202">
        <v>0</v>
      </c>
      <c r="S48" s="202">
        <v>0</v>
      </c>
      <c r="T48" s="202">
        <v>0</v>
      </c>
      <c r="U48" s="202">
        <v>49.51</v>
      </c>
      <c r="V48" s="202">
        <v>0</v>
      </c>
      <c r="W48" s="202">
        <v>9.66</v>
      </c>
      <c r="X48" s="202">
        <v>19.329999999999998</v>
      </c>
      <c r="Y48" s="202">
        <v>0</v>
      </c>
      <c r="Z48" s="202">
        <v>118.13</v>
      </c>
      <c r="AA48" s="202">
        <v>0</v>
      </c>
      <c r="AB48" s="202">
        <v>0</v>
      </c>
      <c r="AC48" s="202">
        <v>9.7100000000000009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9.1</v>
      </c>
      <c r="AJ48" s="202">
        <v>0</v>
      </c>
      <c r="AK48" s="202">
        <v>76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135.31</v>
      </c>
      <c r="L49" s="202">
        <v>0</v>
      </c>
      <c r="M49" s="202">
        <v>61.64</v>
      </c>
      <c r="N49" s="202">
        <v>50.14</v>
      </c>
      <c r="O49" s="202">
        <v>70.83</v>
      </c>
      <c r="P49" s="202">
        <v>26.61</v>
      </c>
      <c r="Q49" s="202">
        <v>0</v>
      </c>
      <c r="R49" s="202">
        <v>0</v>
      </c>
      <c r="S49" s="202">
        <v>0</v>
      </c>
      <c r="T49" s="202">
        <v>0</v>
      </c>
      <c r="U49" s="202">
        <v>49.51</v>
      </c>
      <c r="V49" s="202">
        <v>0</v>
      </c>
      <c r="W49" s="202">
        <v>9.66</v>
      </c>
      <c r="X49" s="202">
        <v>25.13</v>
      </c>
      <c r="Y49" s="202">
        <v>0</v>
      </c>
      <c r="Z49" s="202">
        <v>57.99</v>
      </c>
      <c r="AA49" s="202">
        <v>0</v>
      </c>
      <c r="AB49" s="202">
        <v>0</v>
      </c>
      <c r="AC49" s="202">
        <v>9.7100000000000009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9.1</v>
      </c>
      <c r="AJ49" s="202">
        <v>0</v>
      </c>
      <c r="AK49" s="202">
        <v>76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130.47999999999999</v>
      </c>
      <c r="L50" s="202">
        <v>0</v>
      </c>
      <c r="M50" s="202">
        <v>61.64</v>
      </c>
      <c r="N50" s="202">
        <v>50.14</v>
      </c>
      <c r="O50" s="202">
        <v>70.83</v>
      </c>
      <c r="P50" s="202">
        <v>26.61</v>
      </c>
      <c r="Q50" s="202">
        <v>0</v>
      </c>
      <c r="R50" s="202">
        <v>0</v>
      </c>
      <c r="S50" s="202">
        <v>0</v>
      </c>
      <c r="T50" s="202">
        <v>0</v>
      </c>
      <c r="U50" s="202">
        <v>49.51</v>
      </c>
      <c r="V50" s="202">
        <v>0</v>
      </c>
      <c r="W50" s="202">
        <v>9.66</v>
      </c>
      <c r="X50" s="202">
        <v>19.329999999999998</v>
      </c>
      <c r="Y50" s="202">
        <v>0</v>
      </c>
      <c r="Z50" s="202">
        <v>57.99</v>
      </c>
      <c r="AA50" s="202">
        <v>0</v>
      </c>
      <c r="AB50" s="202">
        <v>0</v>
      </c>
      <c r="AC50" s="202">
        <v>9.7100000000000009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9.1</v>
      </c>
      <c r="AJ50" s="202">
        <v>0</v>
      </c>
      <c r="AK50" s="202">
        <v>76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119.85</v>
      </c>
      <c r="L51" s="202">
        <v>0</v>
      </c>
      <c r="M51" s="202">
        <v>61.64</v>
      </c>
      <c r="N51" s="202">
        <v>50.14</v>
      </c>
      <c r="O51" s="202">
        <v>70.83</v>
      </c>
      <c r="P51" s="202">
        <v>26.61</v>
      </c>
      <c r="Q51" s="202">
        <v>0</v>
      </c>
      <c r="R51" s="202">
        <v>0</v>
      </c>
      <c r="S51" s="202">
        <v>0</v>
      </c>
      <c r="T51" s="202">
        <v>0</v>
      </c>
      <c r="U51" s="202">
        <v>49.83</v>
      </c>
      <c r="V51" s="202">
        <v>0</v>
      </c>
      <c r="W51" s="202">
        <v>9.66</v>
      </c>
      <c r="X51" s="202">
        <v>19.329999999999998</v>
      </c>
      <c r="Y51" s="202">
        <v>0</v>
      </c>
      <c r="Z51" s="202">
        <v>57.99</v>
      </c>
      <c r="AA51" s="202">
        <v>0</v>
      </c>
      <c r="AB51" s="202">
        <v>0</v>
      </c>
      <c r="AC51" s="202">
        <v>9.7100000000000009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9.1</v>
      </c>
      <c r="AJ51" s="202">
        <v>0</v>
      </c>
      <c r="AK51" s="202">
        <v>76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135.31</v>
      </c>
      <c r="L52" s="202">
        <v>0</v>
      </c>
      <c r="M52" s="202">
        <v>61.64</v>
      </c>
      <c r="N52" s="202">
        <v>50.14</v>
      </c>
      <c r="O52" s="202">
        <v>70.83</v>
      </c>
      <c r="P52" s="202">
        <v>26.61</v>
      </c>
      <c r="Q52" s="202">
        <v>0</v>
      </c>
      <c r="R52" s="202">
        <v>0</v>
      </c>
      <c r="S52" s="202">
        <v>0</v>
      </c>
      <c r="T52" s="202">
        <v>0</v>
      </c>
      <c r="U52" s="202">
        <v>49.83</v>
      </c>
      <c r="V52" s="202">
        <v>0</v>
      </c>
      <c r="W52" s="202">
        <v>9.66</v>
      </c>
      <c r="X52" s="202">
        <v>33.83</v>
      </c>
      <c r="Y52" s="202">
        <v>0</v>
      </c>
      <c r="Z52" s="202">
        <v>57.99</v>
      </c>
      <c r="AA52" s="202">
        <v>0</v>
      </c>
      <c r="AB52" s="202">
        <v>0</v>
      </c>
      <c r="AC52" s="202">
        <v>9.7100000000000009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5.86</v>
      </c>
      <c r="AJ52" s="202">
        <v>0</v>
      </c>
      <c r="AK52" s="202">
        <v>76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135.31</v>
      </c>
      <c r="L53" s="202">
        <v>0</v>
      </c>
      <c r="M53" s="202">
        <v>61.64</v>
      </c>
      <c r="N53" s="202">
        <v>50.14</v>
      </c>
      <c r="O53" s="202">
        <v>70.83</v>
      </c>
      <c r="P53" s="202">
        <v>26.61</v>
      </c>
      <c r="Q53" s="202">
        <v>0</v>
      </c>
      <c r="R53" s="202">
        <v>0</v>
      </c>
      <c r="S53" s="202">
        <v>0</v>
      </c>
      <c r="T53" s="202">
        <v>0</v>
      </c>
      <c r="U53" s="202">
        <v>49.83</v>
      </c>
      <c r="V53" s="202">
        <v>0</v>
      </c>
      <c r="W53" s="202">
        <v>9.66</v>
      </c>
      <c r="X53" s="202">
        <v>62.62</v>
      </c>
      <c r="Y53" s="202">
        <v>0</v>
      </c>
      <c r="Z53" s="202">
        <v>57.99</v>
      </c>
      <c r="AA53" s="202">
        <v>0</v>
      </c>
      <c r="AB53" s="202">
        <v>0</v>
      </c>
      <c r="AC53" s="202">
        <v>9.7100000000000009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5.86</v>
      </c>
      <c r="AJ53" s="202">
        <v>0</v>
      </c>
      <c r="AK53" s="202">
        <v>76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135.31</v>
      </c>
      <c r="L54" s="202">
        <v>0</v>
      </c>
      <c r="M54" s="202">
        <v>61.64</v>
      </c>
      <c r="N54" s="202">
        <v>50.14</v>
      </c>
      <c r="O54" s="202">
        <v>70.83</v>
      </c>
      <c r="P54" s="202">
        <v>26.61</v>
      </c>
      <c r="Q54" s="202">
        <v>0</v>
      </c>
      <c r="R54" s="202">
        <v>0</v>
      </c>
      <c r="S54" s="202">
        <v>0</v>
      </c>
      <c r="T54" s="202">
        <v>0</v>
      </c>
      <c r="U54" s="202">
        <v>49.83</v>
      </c>
      <c r="V54" s="202">
        <v>0</v>
      </c>
      <c r="W54" s="202">
        <v>9.66</v>
      </c>
      <c r="X54" s="202">
        <v>34.79</v>
      </c>
      <c r="Y54" s="202">
        <v>0</v>
      </c>
      <c r="Z54" s="202">
        <v>57.99</v>
      </c>
      <c r="AA54" s="202">
        <v>0</v>
      </c>
      <c r="AB54" s="202">
        <v>0</v>
      </c>
      <c r="AC54" s="202">
        <v>9.7100000000000009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5.86</v>
      </c>
      <c r="AJ54" s="202">
        <v>0</v>
      </c>
      <c r="AK54" s="202">
        <v>76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135.31</v>
      </c>
      <c r="L55" s="202">
        <v>0</v>
      </c>
      <c r="M55" s="202">
        <v>61.64</v>
      </c>
      <c r="N55" s="202">
        <v>50.14</v>
      </c>
      <c r="O55" s="202">
        <v>70.83</v>
      </c>
      <c r="P55" s="202">
        <v>26.61</v>
      </c>
      <c r="Q55" s="202">
        <v>1.69</v>
      </c>
      <c r="R55" s="202">
        <v>0</v>
      </c>
      <c r="S55" s="202">
        <v>0</v>
      </c>
      <c r="T55" s="202">
        <v>0</v>
      </c>
      <c r="U55" s="202">
        <v>49.83</v>
      </c>
      <c r="V55" s="202">
        <v>0</v>
      </c>
      <c r="W55" s="202">
        <v>0</v>
      </c>
      <c r="X55" s="202">
        <v>0</v>
      </c>
      <c r="Y55" s="202">
        <v>0</v>
      </c>
      <c r="Z55" s="202">
        <v>57.99</v>
      </c>
      <c r="AA55" s="202">
        <v>0</v>
      </c>
      <c r="AB55" s="202">
        <v>0</v>
      </c>
      <c r="AC55" s="202">
        <v>9.7100000000000009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5.86</v>
      </c>
      <c r="AJ55" s="202">
        <v>0</v>
      </c>
      <c r="AK55" s="202">
        <v>78.28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135.31</v>
      </c>
      <c r="L56" s="202">
        <v>0</v>
      </c>
      <c r="M56" s="202">
        <v>61.64</v>
      </c>
      <c r="N56" s="202">
        <v>50.14</v>
      </c>
      <c r="O56" s="202">
        <v>70.83</v>
      </c>
      <c r="P56" s="202">
        <v>26.61</v>
      </c>
      <c r="Q56" s="202">
        <v>1.69</v>
      </c>
      <c r="R56" s="202">
        <v>0</v>
      </c>
      <c r="S56" s="202">
        <v>0</v>
      </c>
      <c r="T56" s="202">
        <v>0</v>
      </c>
      <c r="U56" s="202">
        <v>49.83</v>
      </c>
      <c r="V56" s="202">
        <v>0</v>
      </c>
      <c r="W56" s="202">
        <v>0</v>
      </c>
      <c r="X56" s="202">
        <v>0</v>
      </c>
      <c r="Y56" s="202">
        <v>0</v>
      </c>
      <c r="Z56" s="202">
        <v>57.99</v>
      </c>
      <c r="AA56" s="202">
        <v>0</v>
      </c>
      <c r="AB56" s="202">
        <v>0</v>
      </c>
      <c r="AC56" s="202">
        <v>9.7100000000000009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5.47</v>
      </c>
      <c r="AJ56" s="202">
        <v>0</v>
      </c>
      <c r="AK56" s="202">
        <v>78.28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135.31</v>
      </c>
      <c r="L57" s="202">
        <v>3.01</v>
      </c>
      <c r="M57" s="202">
        <v>61.64</v>
      </c>
      <c r="N57" s="202">
        <v>50.14</v>
      </c>
      <c r="O57" s="202">
        <v>70.83</v>
      </c>
      <c r="P57" s="202">
        <v>26.61</v>
      </c>
      <c r="Q57" s="202">
        <v>0</v>
      </c>
      <c r="R57" s="202">
        <v>0</v>
      </c>
      <c r="S57" s="202">
        <v>0</v>
      </c>
      <c r="T57" s="202">
        <v>0</v>
      </c>
      <c r="U57" s="202">
        <v>49.83</v>
      </c>
      <c r="V57" s="202">
        <v>0</v>
      </c>
      <c r="W57" s="202">
        <v>9.44</v>
      </c>
      <c r="X57" s="202">
        <v>19.329999999999998</v>
      </c>
      <c r="Y57" s="202">
        <v>0</v>
      </c>
      <c r="Z57" s="202">
        <v>57.99</v>
      </c>
      <c r="AA57" s="202">
        <v>0</v>
      </c>
      <c r="AB57" s="202">
        <v>0</v>
      </c>
      <c r="AC57" s="202">
        <v>9.7100000000000009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5.47</v>
      </c>
      <c r="AJ57" s="202">
        <v>0</v>
      </c>
      <c r="AK57" s="202">
        <v>78.28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135.31</v>
      </c>
      <c r="L58" s="202">
        <v>3.01</v>
      </c>
      <c r="M58" s="202">
        <v>61.64</v>
      </c>
      <c r="N58" s="202">
        <v>50.14</v>
      </c>
      <c r="O58" s="202">
        <v>70.83</v>
      </c>
      <c r="P58" s="202">
        <v>26.61</v>
      </c>
      <c r="Q58" s="202">
        <v>0</v>
      </c>
      <c r="R58" s="202">
        <v>0</v>
      </c>
      <c r="S58" s="202">
        <v>0</v>
      </c>
      <c r="T58" s="202">
        <v>0</v>
      </c>
      <c r="U58" s="202">
        <v>49.83</v>
      </c>
      <c r="V58" s="202">
        <v>0</v>
      </c>
      <c r="W58" s="202">
        <v>4.7</v>
      </c>
      <c r="X58" s="202">
        <v>14.5</v>
      </c>
      <c r="Y58" s="202">
        <v>0</v>
      </c>
      <c r="Z58" s="202">
        <v>57.99</v>
      </c>
      <c r="AA58" s="202">
        <v>0</v>
      </c>
      <c r="AB58" s="202">
        <v>0</v>
      </c>
      <c r="AC58" s="202">
        <v>9.7100000000000009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5.47</v>
      </c>
      <c r="AJ58" s="202">
        <v>0</v>
      </c>
      <c r="AK58" s="202">
        <v>78.28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135.31</v>
      </c>
      <c r="L59" s="202">
        <v>0</v>
      </c>
      <c r="M59" s="202">
        <v>61.64</v>
      </c>
      <c r="N59" s="202">
        <v>50.14</v>
      </c>
      <c r="O59" s="202">
        <v>70.83</v>
      </c>
      <c r="P59" s="202">
        <v>26.61</v>
      </c>
      <c r="Q59" s="202">
        <v>0</v>
      </c>
      <c r="R59" s="202">
        <v>0</v>
      </c>
      <c r="S59" s="202">
        <v>0</v>
      </c>
      <c r="T59" s="202">
        <v>0</v>
      </c>
      <c r="U59" s="202">
        <v>49.83</v>
      </c>
      <c r="V59" s="202">
        <v>0</v>
      </c>
      <c r="W59" s="202">
        <v>4.7</v>
      </c>
      <c r="X59" s="202">
        <v>14.5</v>
      </c>
      <c r="Y59" s="202">
        <v>0</v>
      </c>
      <c r="Z59" s="202">
        <v>77.319999999999993</v>
      </c>
      <c r="AA59" s="202">
        <v>0</v>
      </c>
      <c r="AB59" s="202">
        <v>0</v>
      </c>
      <c r="AC59" s="202">
        <v>9.43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5.47</v>
      </c>
      <c r="AJ59" s="202">
        <v>0</v>
      </c>
      <c r="AK59" s="202">
        <v>78.28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135.31</v>
      </c>
      <c r="L60" s="202">
        <v>0</v>
      </c>
      <c r="M60" s="202">
        <v>61.64</v>
      </c>
      <c r="N60" s="202">
        <v>50.14</v>
      </c>
      <c r="O60" s="202">
        <v>70.83</v>
      </c>
      <c r="P60" s="202">
        <v>26.61</v>
      </c>
      <c r="Q60" s="202">
        <v>0</v>
      </c>
      <c r="R60" s="202">
        <v>0</v>
      </c>
      <c r="S60" s="202">
        <v>0</v>
      </c>
      <c r="T60" s="202">
        <v>0</v>
      </c>
      <c r="U60" s="202">
        <v>49.83</v>
      </c>
      <c r="V60" s="202">
        <v>0</v>
      </c>
      <c r="W60" s="202">
        <v>9.44</v>
      </c>
      <c r="X60" s="202">
        <v>33.83</v>
      </c>
      <c r="Y60" s="202">
        <v>0</v>
      </c>
      <c r="Z60" s="202">
        <v>118.13</v>
      </c>
      <c r="AA60" s="202">
        <v>0</v>
      </c>
      <c r="AB60" s="202">
        <v>0</v>
      </c>
      <c r="AC60" s="202">
        <v>9.43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5.47</v>
      </c>
      <c r="AJ60" s="202">
        <v>0</v>
      </c>
      <c r="AK60" s="202">
        <v>78.28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135.31</v>
      </c>
      <c r="L61" s="202">
        <v>0</v>
      </c>
      <c r="M61" s="202">
        <v>61.64</v>
      </c>
      <c r="N61" s="202">
        <v>50.14</v>
      </c>
      <c r="O61" s="202">
        <v>70.83</v>
      </c>
      <c r="P61" s="202">
        <v>26.61</v>
      </c>
      <c r="Q61" s="202">
        <v>0</v>
      </c>
      <c r="R61" s="202">
        <v>0</v>
      </c>
      <c r="S61" s="202">
        <v>0</v>
      </c>
      <c r="T61" s="202">
        <v>0</v>
      </c>
      <c r="U61" s="202">
        <v>49.83</v>
      </c>
      <c r="V61" s="202">
        <v>0</v>
      </c>
      <c r="W61" s="202">
        <v>18.649999999999999</v>
      </c>
      <c r="X61" s="202">
        <v>62.62</v>
      </c>
      <c r="Y61" s="202">
        <v>0</v>
      </c>
      <c r="Z61" s="202">
        <v>118.13</v>
      </c>
      <c r="AA61" s="202">
        <v>0</v>
      </c>
      <c r="AB61" s="202">
        <v>0</v>
      </c>
      <c r="AC61" s="202">
        <v>9.43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5.47</v>
      </c>
      <c r="AJ61" s="202">
        <v>0</v>
      </c>
      <c r="AK61" s="202">
        <v>78.28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135.31</v>
      </c>
      <c r="L62" s="202">
        <v>0</v>
      </c>
      <c r="M62" s="202">
        <v>61.64</v>
      </c>
      <c r="N62" s="202">
        <v>50.14</v>
      </c>
      <c r="O62" s="202">
        <v>70.83</v>
      </c>
      <c r="P62" s="202">
        <v>26.61</v>
      </c>
      <c r="Q62" s="202">
        <v>9.26</v>
      </c>
      <c r="R62" s="202">
        <v>18</v>
      </c>
      <c r="S62" s="202">
        <v>11.2</v>
      </c>
      <c r="T62" s="202">
        <v>0</v>
      </c>
      <c r="U62" s="202">
        <v>49.83</v>
      </c>
      <c r="V62" s="202">
        <v>0</v>
      </c>
      <c r="W62" s="202">
        <v>19.690000000000001</v>
      </c>
      <c r="X62" s="202">
        <v>62.62</v>
      </c>
      <c r="Y62" s="202">
        <v>0</v>
      </c>
      <c r="Z62" s="202">
        <v>118.13</v>
      </c>
      <c r="AA62" s="202">
        <v>0</v>
      </c>
      <c r="AB62" s="202">
        <v>0</v>
      </c>
      <c r="AC62" s="202">
        <v>9.43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5.47</v>
      </c>
      <c r="AJ62" s="202">
        <v>0</v>
      </c>
      <c r="AK62" s="202">
        <v>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135.31</v>
      </c>
      <c r="L63" s="202">
        <v>10.67</v>
      </c>
      <c r="M63" s="202">
        <v>61.64</v>
      </c>
      <c r="N63" s="202">
        <v>50.14</v>
      </c>
      <c r="O63" s="202">
        <v>70.83</v>
      </c>
      <c r="P63" s="202">
        <v>26.61</v>
      </c>
      <c r="Q63" s="202">
        <v>9.26</v>
      </c>
      <c r="R63" s="202">
        <v>18</v>
      </c>
      <c r="S63" s="202">
        <v>11.2</v>
      </c>
      <c r="T63" s="202">
        <v>0</v>
      </c>
      <c r="U63" s="202">
        <v>49.83</v>
      </c>
      <c r="V63" s="202">
        <v>7.47</v>
      </c>
      <c r="W63" s="202">
        <v>19.690000000000001</v>
      </c>
      <c r="X63" s="202">
        <v>62.62</v>
      </c>
      <c r="Y63" s="202">
        <v>0</v>
      </c>
      <c r="Z63" s="202">
        <v>118.13</v>
      </c>
      <c r="AA63" s="202">
        <v>0</v>
      </c>
      <c r="AB63" s="202">
        <v>0</v>
      </c>
      <c r="AC63" s="202">
        <v>9.43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5.47</v>
      </c>
      <c r="AJ63" s="202">
        <v>0</v>
      </c>
      <c r="AK63" s="202">
        <v>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135.31</v>
      </c>
      <c r="L64" s="202">
        <v>10.67</v>
      </c>
      <c r="M64" s="202">
        <v>61.64</v>
      </c>
      <c r="N64" s="202">
        <v>50.14</v>
      </c>
      <c r="O64" s="202">
        <v>70.83</v>
      </c>
      <c r="P64" s="202">
        <v>26.61</v>
      </c>
      <c r="Q64" s="202">
        <v>9.26</v>
      </c>
      <c r="R64" s="202">
        <v>18</v>
      </c>
      <c r="S64" s="202">
        <v>11.2</v>
      </c>
      <c r="T64" s="202">
        <v>0</v>
      </c>
      <c r="U64" s="202">
        <v>49.83</v>
      </c>
      <c r="V64" s="202">
        <v>8.8000000000000007</v>
      </c>
      <c r="W64" s="202">
        <v>19.690000000000001</v>
      </c>
      <c r="X64" s="202">
        <v>62.62</v>
      </c>
      <c r="Y64" s="202">
        <v>0</v>
      </c>
      <c r="Z64" s="202">
        <v>118.13</v>
      </c>
      <c r="AA64" s="202">
        <v>0</v>
      </c>
      <c r="AB64" s="202">
        <v>0</v>
      </c>
      <c r="AC64" s="202">
        <v>9.43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5.47</v>
      </c>
      <c r="AJ64" s="202">
        <v>0</v>
      </c>
      <c r="AK64" s="202">
        <v>94.87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135.31</v>
      </c>
      <c r="L65" s="202">
        <v>10.67</v>
      </c>
      <c r="M65" s="202">
        <v>61.64</v>
      </c>
      <c r="N65" s="202">
        <v>50.14</v>
      </c>
      <c r="O65" s="202">
        <v>70.83</v>
      </c>
      <c r="P65" s="202">
        <v>26.61</v>
      </c>
      <c r="Q65" s="202">
        <v>9.26</v>
      </c>
      <c r="R65" s="202">
        <v>18</v>
      </c>
      <c r="S65" s="202">
        <v>11.2</v>
      </c>
      <c r="T65" s="202">
        <v>0</v>
      </c>
      <c r="U65" s="202">
        <v>49.83</v>
      </c>
      <c r="V65" s="202">
        <v>8.8000000000000007</v>
      </c>
      <c r="W65" s="202">
        <v>19.690000000000001</v>
      </c>
      <c r="X65" s="202">
        <v>62.62</v>
      </c>
      <c r="Y65" s="202">
        <v>0</v>
      </c>
      <c r="Z65" s="202">
        <v>118.13</v>
      </c>
      <c r="AA65" s="202">
        <v>0</v>
      </c>
      <c r="AB65" s="202">
        <v>0</v>
      </c>
      <c r="AC65" s="202">
        <v>9.43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5.47</v>
      </c>
      <c r="AJ65" s="202">
        <v>0</v>
      </c>
      <c r="AK65" s="202">
        <v>75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135.31</v>
      </c>
      <c r="L66" s="202">
        <v>10.67</v>
      </c>
      <c r="M66" s="202">
        <v>61.64</v>
      </c>
      <c r="N66" s="202">
        <v>50.14</v>
      </c>
      <c r="O66" s="202">
        <v>70.83</v>
      </c>
      <c r="P66" s="202">
        <v>26.61</v>
      </c>
      <c r="Q66" s="202">
        <v>9.26</v>
      </c>
      <c r="R66" s="202">
        <v>18</v>
      </c>
      <c r="S66" s="202">
        <v>11.2</v>
      </c>
      <c r="T66" s="202">
        <v>0</v>
      </c>
      <c r="U66" s="202">
        <v>49.83</v>
      </c>
      <c r="V66" s="202">
        <v>8.8000000000000007</v>
      </c>
      <c r="W66" s="202">
        <v>19.690000000000001</v>
      </c>
      <c r="X66" s="202">
        <v>62.62</v>
      </c>
      <c r="Y66" s="202">
        <v>0</v>
      </c>
      <c r="Z66" s="202">
        <v>118.13</v>
      </c>
      <c r="AA66" s="202">
        <v>0</v>
      </c>
      <c r="AB66" s="202">
        <v>0</v>
      </c>
      <c r="AC66" s="202">
        <v>9.43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5.47</v>
      </c>
      <c r="AJ66" s="202">
        <v>0</v>
      </c>
      <c r="AK66" s="202">
        <v>85.55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165.57</v>
      </c>
      <c r="L67" s="202">
        <v>10.67</v>
      </c>
      <c r="M67" s="202">
        <v>61.64</v>
      </c>
      <c r="N67" s="202">
        <v>50.14</v>
      </c>
      <c r="O67" s="202">
        <v>70.83</v>
      </c>
      <c r="P67" s="202">
        <v>26.61</v>
      </c>
      <c r="Q67" s="202">
        <v>9.26</v>
      </c>
      <c r="R67" s="202">
        <v>18</v>
      </c>
      <c r="S67" s="202">
        <v>11.2</v>
      </c>
      <c r="T67" s="202">
        <v>0</v>
      </c>
      <c r="U67" s="202">
        <v>49.83</v>
      </c>
      <c r="V67" s="202">
        <v>8.8000000000000007</v>
      </c>
      <c r="W67" s="202">
        <v>19.690000000000001</v>
      </c>
      <c r="X67" s="202">
        <v>62.62</v>
      </c>
      <c r="Y67" s="202">
        <v>0</v>
      </c>
      <c r="Z67" s="202">
        <v>118.13</v>
      </c>
      <c r="AA67" s="202">
        <v>0</v>
      </c>
      <c r="AB67" s="202">
        <v>0</v>
      </c>
      <c r="AC67" s="202">
        <v>9.43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5.47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182.23</v>
      </c>
      <c r="L68" s="202">
        <v>10.67</v>
      </c>
      <c r="M68" s="202">
        <v>61.64</v>
      </c>
      <c r="N68" s="202">
        <v>50.14</v>
      </c>
      <c r="O68" s="202">
        <v>70.83</v>
      </c>
      <c r="P68" s="202">
        <v>26.61</v>
      </c>
      <c r="Q68" s="202">
        <v>9.26</v>
      </c>
      <c r="R68" s="202">
        <v>18</v>
      </c>
      <c r="S68" s="202">
        <v>11.2</v>
      </c>
      <c r="T68" s="202">
        <v>0</v>
      </c>
      <c r="U68" s="202">
        <v>49.83</v>
      </c>
      <c r="V68" s="202">
        <v>8.8000000000000007</v>
      </c>
      <c r="W68" s="202">
        <v>19.690000000000001</v>
      </c>
      <c r="X68" s="202">
        <v>62.62</v>
      </c>
      <c r="Y68" s="202">
        <v>0</v>
      </c>
      <c r="Z68" s="202">
        <v>118.13</v>
      </c>
      <c r="AA68" s="202">
        <v>0</v>
      </c>
      <c r="AB68" s="202">
        <v>0</v>
      </c>
      <c r="AC68" s="202">
        <v>9.43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5.47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151.33000000000001</v>
      </c>
      <c r="L69" s="202">
        <v>10.67</v>
      </c>
      <c r="M69" s="202">
        <v>61.64</v>
      </c>
      <c r="N69" s="202">
        <v>50.14</v>
      </c>
      <c r="O69" s="202">
        <v>70.83</v>
      </c>
      <c r="P69" s="202">
        <v>25.43</v>
      </c>
      <c r="Q69" s="202">
        <v>9.26</v>
      </c>
      <c r="R69" s="202">
        <v>18</v>
      </c>
      <c r="S69" s="202">
        <v>11.2</v>
      </c>
      <c r="T69" s="202">
        <v>0</v>
      </c>
      <c r="U69" s="202">
        <v>49.83</v>
      </c>
      <c r="V69" s="202">
        <v>8.8000000000000007</v>
      </c>
      <c r="W69" s="202">
        <v>19.690000000000001</v>
      </c>
      <c r="X69" s="202">
        <v>62.62</v>
      </c>
      <c r="Y69" s="202">
        <v>0</v>
      </c>
      <c r="Z69" s="202">
        <v>118.13</v>
      </c>
      <c r="AA69" s="202">
        <v>0</v>
      </c>
      <c r="AB69" s="202">
        <v>0</v>
      </c>
      <c r="AC69" s="202">
        <v>9.43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5.47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139.21</v>
      </c>
      <c r="L70" s="202">
        <v>10.67</v>
      </c>
      <c r="M70" s="202">
        <v>61.64</v>
      </c>
      <c r="N70" s="202">
        <v>50.14</v>
      </c>
      <c r="O70" s="202">
        <v>70.83</v>
      </c>
      <c r="P70" s="202">
        <v>25.43</v>
      </c>
      <c r="Q70" s="202">
        <v>9.26</v>
      </c>
      <c r="R70" s="202">
        <v>18</v>
      </c>
      <c r="S70" s="202">
        <v>11.2</v>
      </c>
      <c r="T70" s="202">
        <v>0</v>
      </c>
      <c r="U70" s="202">
        <v>49.83</v>
      </c>
      <c r="V70" s="202">
        <v>8.8000000000000007</v>
      </c>
      <c r="W70" s="202">
        <v>19.690000000000001</v>
      </c>
      <c r="X70" s="202">
        <v>62.62</v>
      </c>
      <c r="Y70" s="202">
        <v>0</v>
      </c>
      <c r="Z70" s="202">
        <v>118.13</v>
      </c>
      <c r="AA70" s="202">
        <v>0</v>
      </c>
      <c r="AB70" s="202">
        <v>0</v>
      </c>
      <c r="AC70" s="202">
        <v>9.43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5.08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193.3</v>
      </c>
      <c r="L71" s="202">
        <v>10.67</v>
      </c>
      <c r="M71" s="202">
        <v>61.64</v>
      </c>
      <c r="N71" s="202">
        <v>50.14</v>
      </c>
      <c r="O71" s="202">
        <v>70.83</v>
      </c>
      <c r="P71" s="202">
        <v>25.43</v>
      </c>
      <c r="Q71" s="202">
        <v>9.26</v>
      </c>
      <c r="R71" s="202">
        <v>18</v>
      </c>
      <c r="S71" s="202">
        <v>11.2</v>
      </c>
      <c r="T71" s="202">
        <v>0</v>
      </c>
      <c r="U71" s="202">
        <v>49.83</v>
      </c>
      <c r="V71" s="202">
        <v>8.8000000000000007</v>
      </c>
      <c r="W71" s="202">
        <v>19.690000000000001</v>
      </c>
      <c r="X71" s="202">
        <v>62.62</v>
      </c>
      <c r="Y71" s="202">
        <v>0</v>
      </c>
      <c r="Z71" s="202">
        <v>118.13</v>
      </c>
      <c r="AA71" s="202">
        <v>0</v>
      </c>
      <c r="AB71" s="202">
        <v>0</v>
      </c>
      <c r="AC71" s="202">
        <v>9.43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5.08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208.76</v>
      </c>
      <c r="L72" s="202">
        <v>10.67</v>
      </c>
      <c r="M72" s="202">
        <v>61.64</v>
      </c>
      <c r="N72" s="202">
        <v>50.14</v>
      </c>
      <c r="O72" s="202">
        <v>70.83</v>
      </c>
      <c r="P72" s="202">
        <v>25.43</v>
      </c>
      <c r="Q72" s="202">
        <v>9.26</v>
      </c>
      <c r="R72" s="202">
        <v>18</v>
      </c>
      <c r="S72" s="202">
        <v>11.2</v>
      </c>
      <c r="T72" s="202">
        <v>0</v>
      </c>
      <c r="U72" s="202">
        <v>49.83</v>
      </c>
      <c r="V72" s="202">
        <v>8.8000000000000007</v>
      </c>
      <c r="W72" s="202">
        <v>19.690000000000001</v>
      </c>
      <c r="X72" s="202">
        <v>62.62</v>
      </c>
      <c r="Y72" s="202">
        <v>0</v>
      </c>
      <c r="Z72" s="202">
        <v>118.13</v>
      </c>
      <c r="AA72" s="202">
        <v>0</v>
      </c>
      <c r="AB72" s="202">
        <v>0</v>
      </c>
      <c r="AC72" s="202">
        <v>9.43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5.08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239.69</v>
      </c>
      <c r="L73" s="202">
        <v>10.67</v>
      </c>
      <c r="M73" s="202">
        <v>61.64</v>
      </c>
      <c r="N73" s="202">
        <v>50.14</v>
      </c>
      <c r="O73" s="202">
        <v>70.83</v>
      </c>
      <c r="P73" s="202">
        <v>25.43</v>
      </c>
      <c r="Q73" s="202">
        <v>9.26</v>
      </c>
      <c r="R73" s="202">
        <v>18</v>
      </c>
      <c r="S73" s="202">
        <v>11.2</v>
      </c>
      <c r="T73" s="202">
        <v>0</v>
      </c>
      <c r="U73" s="202">
        <v>39.03</v>
      </c>
      <c r="V73" s="202">
        <v>8.8000000000000007</v>
      </c>
      <c r="W73" s="202">
        <v>19.690000000000001</v>
      </c>
      <c r="X73" s="202">
        <v>62.62</v>
      </c>
      <c r="Y73" s="202">
        <v>0</v>
      </c>
      <c r="Z73" s="202">
        <v>118.13</v>
      </c>
      <c r="AA73" s="202">
        <v>0</v>
      </c>
      <c r="AB73" s="202">
        <v>0</v>
      </c>
      <c r="AC73" s="202">
        <v>9.14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5.08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19.649999999999999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172.04</v>
      </c>
      <c r="L74" s="202">
        <v>10.67</v>
      </c>
      <c r="M74" s="202">
        <v>61.64</v>
      </c>
      <c r="N74" s="202">
        <v>50.14</v>
      </c>
      <c r="O74" s="202">
        <v>70.83</v>
      </c>
      <c r="P74" s="202">
        <v>25.43</v>
      </c>
      <c r="Q74" s="202">
        <v>9.26</v>
      </c>
      <c r="R74" s="202">
        <v>18</v>
      </c>
      <c r="S74" s="202">
        <v>11.2</v>
      </c>
      <c r="T74" s="202">
        <v>0</v>
      </c>
      <c r="U74" s="202">
        <v>39.03</v>
      </c>
      <c r="V74" s="202">
        <v>8.8000000000000007</v>
      </c>
      <c r="W74" s="202">
        <v>19.690000000000001</v>
      </c>
      <c r="X74" s="202">
        <v>62.62</v>
      </c>
      <c r="Y74" s="202">
        <v>0</v>
      </c>
      <c r="Z74" s="202">
        <v>118.13</v>
      </c>
      <c r="AA74" s="202">
        <v>0</v>
      </c>
      <c r="AB74" s="202">
        <v>0</v>
      </c>
      <c r="AC74" s="202">
        <v>9.14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5.08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13.19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4</v>
      </c>
      <c r="K75" s="202">
        <v>135.31</v>
      </c>
      <c r="L75" s="202">
        <v>10.67</v>
      </c>
      <c r="M75" s="202">
        <v>61.64</v>
      </c>
      <c r="N75" s="202">
        <v>50.14</v>
      </c>
      <c r="O75" s="202">
        <v>70.83</v>
      </c>
      <c r="P75" s="202">
        <v>25.42</v>
      </c>
      <c r="Q75" s="202">
        <v>9.26</v>
      </c>
      <c r="R75" s="202">
        <v>18</v>
      </c>
      <c r="S75" s="202">
        <v>11.2</v>
      </c>
      <c r="T75" s="202">
        <v>0</v>
      </c>
      <c r="U75" s="202">
        <v>39.03</v>
      </c>
      <c r="V75" s="202">
        <v>8.8000000000000007</v>
      </c>
      <c r="W75" s="202">
        <v>18.29</v>
      </c>
      <c r="X75" s="202">
        <v>62.62</v>
      </c>
      <c r="Y75" s="202">
        <v>0</v>
      </c>
      <c r="Z75" s="202">
        <v>118.13</v>
      </c>
      <c r="AA75" s="202">
        <v>0</v>
      </c>
      <c r="AB75" s="202">
        <v>0</v>
      </c>
      <c r="AC75" s="202">
        <v>9.14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5.08</v>
      </c>
      <c r="AJ75" s="202">
        <v>0</v>
      </c>
      <c r="AK75" s="202">
        <v>85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4</v>
      </c>
      <c r="K76" s="202">
        <v>135.31</v>
      </c>
      <c r="L76" s="202">
        <v>10.67</v>
      </c>
      <c r="M76" s="202">
        <v>61.64</v>
      </c>
      <c r="N76" s="202">
        <v>50.14</v>
      </c>
      <c r="O76" s="202">
        <v>70.83</v>
      </c>
      <c r="P76" s="202">
        <v>25.42</v>
      </c>
      <c r="Q76" s="202">
        <v>9.26</v>
      </c>
      <c r="R76" s="202">
        <v>18</v>
      </c>
      <c r="S76" s="202">
        <v>11.2</v>
      </c>
      <c r="T76" s="202">
        <v>0</v>
      </c>
      <c r="U76" s="202">
        <v>39.03</v>
      </c>
      <c r="V76" s="202">
        <v>8.8000000000000007</v>
      </c>
      <c r="W76" s="202">
        <v>18.55</v>
      </c>
      <c r="X76" s="202">
        <v>62.62</v>
      </c>
      <c r="Y76" s="202">
        <v>0</v>
      </c>
      <c r="Z76" s="202">
        <v>118.13</v>
      </c>
      <c r="AA76" s="202">
        <v>0</v>
      </c>
      <c r="AB76" s="202">
        <v>0</v>
      </c>
      <c r="AC76" s="202">
        <v>9.14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5.08</v>
      </c>
      <c r="AJ76" s="202">
        <v>0</v>
      </c>
      <c r="AK76" s="202">
        <v>85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4</v>
      </c>
      <c r="K77" s="202">
        <v>135.31</v>
      </c>
      <c r="L77" s="202">
        <v>0</v>
      </c>
      <c r="M77" s="202">
        <v>61.64</v>
      </c>
      <c r="N77" s="202">
        <v>50.14</v>
      </c>
      <c r="O77" s="202">
        <v>70.83</v>
      </c>
      <c r="P77" s="202">
        <v>25.42</v>
      </c>
      <c r="Q77" s="202">
        <v>9.26</v>
      </c>
      <c r="R77" s="202">
        <v>18</v>
      </c>
      <c r="S77" s="202">
        <v>11.2</v>
      </c>
      <c r="T77" s="202">
        <v>0</v>
      </c>
      <c r="U77" s="202">
        <v>39.03</v>
      </c>
      <c r="V77" s="202">
        <v>8.8000000000000007</v>
      </c>
      <c r="W77" s="202">
        <v>18.55</v>
      </c>
      <c r="X77" s="202">
        <v>62.62</v>
      </c>
      <c r="Y77" s="202">
        <v>0</v>
      </c>
      <c r="Z77" s="202">
        <v>118.13</v>
      </c>
      <c r="AA77" s="202">
        <v>0</v>
      </c>
      <c r="AB77" s="202">
        <v>0</v>
      </c>
      <c r="AC77" s="202">
        <v>9.14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5.08</v>
      </c>
      <c r="AJ77" s="202">
        <v>0</v>
      </c>
      <c r="AK77" s="202">
        <v>76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4</v>
      </c>
      <c r="K78" s="202">
        <v>135.31</v>
      </c>
      <c r="L78" s="202">
        <v>0</v>
      </c>
      <c r="M78" s="202">
        <v>61.64</v>
      </c>
      <c r="N78" s="202">
        <v>50.14</v>
      </c>
      <c r="O78" s="202">
        <v>70.83</v>
      </c>
      <c r="P78" s="202">
        <v>25.42</v>
      </c>
      <c r="Q78" s="202">
        <v>0</v>
      </c>
      <c r="R78" s="202">
        <v>0</v>
      </c>
      <c r="S78" s="202">
        <v>0</v>
      </c>
      <c r="T78" s="202">
        <v>0</v>
      </c>
      <c r="U78" s="202">
        <v>39.03</v>
      </c>
      <c r="V78" s="202">
        <v>0</v>
      </c>
      <c r="W78" s="202">
        <v>18.55</v>
      </c>
      <c r="X78" s="202">
        <v>62.62</v>
      </c>
      <c r="Y78" s="202">
        <v>0</v>
      </c>
      <c r="Z78" s="202">
        <v>118.13</v>
      </c>
      <c r="AA78" s="202">
        <v>0</v>
      </c>
      <c r="AB78" s="202">
        <v>0</v>
      </c>
      <c r="AC78" s="202">
        <v>9.14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5.08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4</v>
      </c>
      <c r="K79" s="202">
        <v>135.31</v>
      </c>
      <c r="L79" s="202">
        <v>0</v>
      </c>
      <c r="M79" s="202">
        <v>61.64</v>
      </c>
      <c r="N79" s="202">
        <v>50.14</v>
      </c>
      <c r="O79" s="202">
        <v>70.83</v>
      </c>
      <c r="P79" s="202">
        <v>25.42</v>
      </c>
      <c r="Q79" s="202">
        <v>0</v>
      </c>
      <c r="R79" s="202">
        <v>0</v>
      </c>
      <c r="S79" s="202">
        <v>0</v>
      </c>
      <c r="T79" s="202">
        <v>0</v>
      </c>
      <c r="U79" s="202">
        <v>39.03</v>
      </c>
      <c r="V79" s="202">
        <v>0</v>
      </c>
      <c r="W79" s="202">
        <v>18.55</v>
      </c>
      <c r="X79" s="202">
        <v>62.62</v>
      </c>
      <c r="Y79" s="202">
        <v>0</v>
      </c>
      <c r="Z79" s="202">
        <v>118.13</v>
      </c>
      <c r="AA79" s="202">
        <v>0</v>
      </c>
      <c r="AB79" s="202">
        <v>0</v>
      </c>
      <c r="AC79" s="202">
        <v>9.14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5.08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4</v>
      </c>
      <c r="K80" s="202">
        <v>135.31</v>
      </c>
      <c r="L80" s="202">
        <v>0</v>
      </c>
      <c r="M80" s="202">
        <v>61.64</v>
      </c>
      <c r="N80" s="202">
        <v>50.14</v>
      </c>
      <c r="O80" s="202">
        <v>70.83</v>
      </c>
      <c r="P80" s="202">
        <v>25.42</v>
      </c>
      <c r="Q80" s="202">
        <v>0</v>
      </c>
      <c r="R80" s="202">
        <v>0</v>
      </c>
      <c r="S80" s="202">
        <v>0</v>
      </c>
      <c r="T80" s="202">
        <v>0</v>
      </c>
      <c r="U80" s="202">
        <v>39.03</v>
      </c>
      <c r="V80" s="202">
        <v>0</v>
      </c>
      <c r="W80" s="202">
        <v>18.55</v>
      </c>
      <c r="X80" s="202">
        <v>62.62</v>
      </c>
      <c r="Y80" s="202">
        <v>0</v>
      </c>
      <c r="Z80" s="202">
        <v>118.13</v>
      </c>
      <c r="AA80" s="202">
        <v>0</v>
      </c>
      <c r="AB80" s="202">
        <v>0</v>
      </c>
      <c r="AC80" s="202">
        <v>9.14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5.08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4</v>
      </c>
      <c r="K81" s="202">
        <v>135.31</v>
      </c>
      <c r="L81" s="202">
        <v>0</v>
      </c>
      <c r="M81" s="202">
        <v>61.64</v>
      </c>
      <c r="N81" s="202">
        <v>50.14</v>
      </c>
      <c r="O81" s="202">
        <v>70.83</v>
      </c>
      <c r="P81" s="202">
        <v>25.42</v>
      </c>
      <c r="Q81" s="202">
        <v>0</v>
      </c>
      <c r="R81" s="202">
        <v>0</v>
      </c>
      <c r="S81" s="202">
        <v>0</v>
      </c>
      <c r="T81" s="202">
        <v>0</v>
      </c>
      <c r="U81" s="202">
        <v>39.03</v>
      </c>
      <c r="V81" s="202">
        <v>0</v>
      </c>
      <c r="W81" s="202">
        <v>18.55</v>
      </c>
      <c r="X81" s="202">
        <v>62.62</v>
      </c>
      <c r="Y81" s="202">
        <v>0</v>
      </c>
      <c r="Z81" s="202">
        <v>118.13</v>
      </c>
      <c r="AA81" s="202">
        <v>0</v>
      </c>
      <c r="AB81" s="202">
        <v>0</v>
      </c>
      <c r="AC81" s="202">
        <v>9.14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5.08</v>
      </c>
      <c r="AJ81" s="202">
        <v>0</v>
      </c>
      <c r="AK81" s="202">
        <v>76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4</v>
      </c>
      <c r="K82" s="202">
        <v>135.31</v>
      </c>
      <c r="L82" s="202">
        <v>0</v>
      </c>
      <c r="M82" s="202">
        <v>61.64</v>
      </c>
      <c r="N82" s="202">
        <v>50.14</v>
      </c>
      <c r="O82" s="202">
        <v>70.83</v>
      </c>
      <c r="P82" s="202">
        <v>25.42</v>
      </c>
      <c r="Q82" s="202">
        <v>0</v>
      </c>
      <c r="R82" s="202">
        <v>0</v>
      </c>
      <c r="S82" s="202">
        <v>0</v>
      </c>
      <c r="T82" s="202">
        <v>0</v>
      </c>
      <c r="U82" s="202">
        <v>39.03</v>
      </c>
      <c r="V82" s="202">
        <v>0</v>
      </c>
      <c r="W82" s="202">
        <v>18.55</v>
      </c>
      <c r="X82" s="202">
        <v>62.62</v>
      </c>
      <c r="Y82" s="202">
        <v>0</v>
      </c>
      <c r="Z82" s="202">
        <v>118.13</v>
      </c>
      <c r="AA82" s="202">
        <v>0</v>
      </c>
      <c r="AB82" s="202">
        <v>0</v>
      </c>
      <c r="AC82" s="202">
        <v>9.14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5.08</v>
      </c>
      <c r="AJ82" s="202">
        <v>0</v>
      </c>
      <c r="AK82" s="202">
        <v>76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4</v>
      </c>
      <c r="K83" s="202">
        <v>135.31</v>
      </c>
      <c r="L83" s="202">
        <v>0</v>
      </c>
      <c r="M83" s="202">
        <v>61.64</v>
      </c>
      <c r="N83" s="202">
        <v>50.14</v>
      </c>
      <c r="O83" s="202">
        <v>70.83</v>
      </c>
      <c r="P83" s="202">
        <v>25.43</v>
      </c>
      <c r="Q83" s="202">
        <v>0</v>
      </c>
      <c r="R83" s="202">
        <v>0</v>
      </c>
      <c r="S83" s="202">
        <v>0</v>
      </c>
      <c r="T83" s="202">
        <v>0</v>
      </c>
      <c r="U83" s="202">
        <v>40.32</v>
      </c>
      <c r="V83" s="202">
        <v>0</v>
      </c>
      <c r="W83" s="202">
        <v>18.809999999999999</v>
      </c>
      <c r="X83" s="202">
        <v>62.62</v>
      </c>
      <c r="Y83" s="202">
        <v>0</v>
      </c>
      <c r="Z83" s="202">
        <v>118.13</v>
      </c>
      <c r="AA83" s="202">
        <v>0</v>
      </c>
      <c r="AB83" s="202">
        <v>0</v>
      </c>
      <c r="AC83" s="202">
        <v>9.14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5.08</v>
      </c>
      <c r="AJ83" s="202">
        <v>0</v>
      </c>
      <c r="AK83" s="202">
        <v>76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4</v>
      </c>
      <c r="K84" s="202">
        <v>135.31</v>
      </c>
      <c r="L84" s="202">
        <v>0</v>
      </c>
      <c r="M84" s="202">
        <v>61.64</v>
      </c>
      <c r="N84" s="202">
        <v>50.14</v>
      </c>
      <c r="O84" s="202">
        <v>70.83</v>
      </c>
      <c r="P84" s="202">
        <v>25.43</v>
      </c>
      <c r="Q84" s="202">
        <v>0</v>
      </c>
      <c r="R84" s="202">
        <v>0</v>
      </c>
      <c r="S84" s="202">
        <v>0</v>
      </c>
      <c r="T84" s="202">
        <v>0</v>
      </c>
      <c r="U84" s="202">
        <v>40.32</v>
      </c>
      <c r="V84" s="202">
        <v>0</v>
      </c>
      <c r="W84" s="202">
        <v>18.809999999999999</v>
      </c>
      <c r="X84" s="202">
        <v>62.62</v>
      </c>
      <c r="Y84" s="202">
        <v>0</v>
      </c>
      <c r="Z84" s="202">
        <v>118.13</v>
      </c>
      <c r="AA84" s="202">
        <v>0</v>
      </c>
      <c r="AB84" s="202">
        <v>0</v>
      </c>
      <c r="AC84" s="202">
        <v>9.43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5.08</v>
      </c>
      <c r="AJ84" s="202">
        <v>0</v>
      </c>
      <c r="AK84" s="202">
        <v>76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4</v>
      </c>
      <c r="K85" s="202">
        <v>135.31</v>
      </c>
      <c r="L85" s="202">
        <v>0</v>
      </c>
      <c r="M85" s="202">
        <v>61.64</v>
      </c>
      <c r="N85" s="202">
        <v>50.14</v>
      </c>
      <c r="O85" s="202">
        <v>70.83</v>
      </c>
      <c r="P85" s="202">
        <v>25.43</v>
      </c>
      <c r="Q85" s="202">
        <v>9.26</v>
      </c>
      <c r="R85" s="202">
        <v>18</v>
      </c>
      <c r="S85" s="202">
        <v>11.2</v>
      </c>
      <c r="T85" s="202">
        <v>0</v>
      </c>
      <c r="U85" s="202">
        <v>42.74</v>
      </c>
      <c r="V85" s="202">
        <v>0</v>
      </c>
      <c r="W85" s="202">
        <v>18.809999999999999</v>
      </c>
      <c r="X85" s="202">
        <v>62.62</v>
      </c>
      <c r="Y85" s="202">
        <v>0</v>
      </c>
      <c r="Z85" s="202">
        <v>118.13</v>
      </c>
      <c r="AA85" s="202">
        <v>0</v>
      </c>
      <c r="AB85" s="202">
        <v>0</v>
      </c>
      <c r="AC85" s="202">
        <v>9.43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5.86</v>
      </c>
      <c r="AJ85" s="202">
        <v>0</v>
      </c>
      <c r="AK85" s="202">
        <v>76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4</v>
      </c>
      <c r="K86" s="202">
        <v>135.31</v>
      </c>
      <c r="L86" s="202">
        <v>0</v>
      </c>
      <c r="M86" s="202">
        <v>61.64</v>
      </c>
      <c r="N86" s="202">
        <v>50.14</v>
      </c>
      <c r="O86" s="202">
        <v>70.83</v>
      </c>
      <c r="P86" s="202">
        <v>25.43</v>
      </c>
      <c r="Q86" s="202">
        <v>9.26</v>
      </c>
      <c r="R86" s="202">
        <v>18</v>
      </c>
      <c r="S86" s="202">
        <v>11.2</v>
      </c>
      <c r="T86" s="202">
        <v>0</v>
      </c>
      <c r="U86" s="202">
        <v>43.7</v>
      </c>
      <c r="V86" s="202">
        <v>0</v>
      </c>
      <c r="W86" s="202">
        <v>18.809999999999999</v>
      </c>
      <c r="X86" s="202">
        <v>62.62</v>
      </c>
      <c r="Y86" s="202">
        <v>0</v>
      </c>
      <c r="Z86" s="202">
        <v>118.13</v>
      </c>
      <c r="AA86" s="202">
        <v>0</v>
      </c>
      <c r="AB86" s="202">
        <v>0</v>
      </c>
      <c r="AC86" s="202">
        <v>9.43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5.86</v>
      </c>
      <c r="AJ86" s="202">
        <v>0</v>
      </c>
      <c r="AK86" s="202">
        <v>76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4</v>
      </c>
      <c r="K87" s="202">
        <v>135.31</v>
      </c>
      <c r="L87" s="202">
        <v>10.67</v>
      </c>
      <c r="M87" s="202">
        <v>61.64</v>
      </c>
      <c r="N87" s="202">
        <v>50.14</v>
      </c>
      <c r="O87" s="202">
        <v>70.83</v>
      </c>
      <c r="P87" s="202">
        <v>25.43</v>
      </c>
      <c r="Q87" s="202">
        <v>9.26</v>
      </c>
      <c r="R87" s="202">
        <v>18</v>
      </c>
      <c r="S87" s="202">
        <v>11.2</v>
      </c>
      <c r="T87" s="202">
        <v>0</v>
      </c>
      <c r="U87" s="202">
        <v>44.67</v>
      </c>
      <c r="V87" s="202">
        <v>8.8000000000000007</v>
      </c>
      <c r="W87" s="202">
        <v>18.809999999999999</v>
      </c>
      <c r="X87" s="202">
        <v>62.62</v>
      </c>
      <c r="Y87" s="202">
        <v>0</v>
      </c>
      <c r="Z87" s="202">
        <v>118.13</v>
      </c>
      <c r="AA87" s="202">
        <v>0</v>
      </c>
      <c r="AB87" s="202">
        <v>0</v>
      </c>
      <c r="AC87" s="202">
        <v>9.43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6.3</v>
      </c>
      <c r="AJ87" s="202">
        <v>0</v>
      </c>
      <c r="AK87" s="202">
        <v>76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4</v>
      </c>
      <c r="K88" s="202">
        <v>135.31</v>
      </c>
      <c r="L88" s="202">
        <v>10.67</v>
      </c>
      <c r="M88" s="202">
        <v>61.64</v>
      </c>
      <c r="N88" s="202">
        <v>50.14</v>
      </c>
      <c r="O88" s="202">
        <v>70.83</v>
      </c>
      <c r="P88" s="202">
        <v>25.43</v>
      </c>
      <c r="Q88" s="202">
        <v>9.26</v>
      </c>
      <c r="R88" s="202">
        <v>18</v>
      </c>
      <c r="S88" s="202">
        <v>11.2</v>
      </c>
      <c r="T88" s="202">
        <v>0</v>
      </c>
      <c r="U88" s="202">
        <v>45.64</v>
      </c>
      <c r="V88" s="202">
        <v>8.8000000000000007</v>
      </c>
      <c r="W88" s="202">
        <v>18.809999999999999</v>
      </c>
      <c r="X88" s="202">
        <v>62.62</v>
      </c>
      <c r="Y88" s="202">
        <v>0</v>
      </c>
      <c r="Z88" s="202">
        <v>118.13</v>
      </c>
      <c r="AA88" s="202">
        <v>0</v>
      </c>
      <c r="AB88" s="202">
        <v>0</v>
      </c>
      <c r="AC88" s="202">
        <v>9.43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6.3</v>
      </c>
      <c r="AJ88" s="202">
        <v>0</v>
      </c>
      <c r="AK88" s="202">
        <v>76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4</v>
      </c>
      <c r="K89" s="202">
        <v>135.31</v>
      </c>
      <c r="L89" s="202">
        <v>10.67</v>
      </c>
      <c r="M89" s="202">
        <v>61.64</v>
      </c>
      <c r="N89" s="202">
        <v>50.14</v>
      </c>
      <c r="O89" s="202">
        <v>70.83</v>
      </c>
      <c r="P89" s="202">
        <v>25.43</v>
      </c>
      <c r="Q89" s="202">
        <v>9.26</v>
      </c>
      <c r="R89" s="202">
        <v>18</v>
      </c>
      <c r="S89" s="202">
        <v>11.2</v>
      </c>
      <c r="T89" s="202">
        <v>0</v>
      </c>
      <c r="U89" s="202">
        <v>46.6</v>
      </c>
      <c r="V89" s="202">
        <v>8.8000000000000007</v>
      </c>
      <c r="W89" s="202">
        <v>18.55</v>
      </c>
      <c r="X89" s="202">
        <v>62.62</v>
      </c>
      <c r="Y89" s="202">
        <v>0</v>
      </c>
      <c r="Z89" s="202">
        <v>118.13</v>
      </c>
      <c r="AA89" s="202">
        <v>0</v>
      </c>
      <c r="AB89" s="202">
        <v>0</v>
      </c>
      <c r="AC89" s="202">
        <v>9.43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6.3</v>
      </c>
      <c r="AJ89" s="202">
        <v>0</v>
      </c>
      <c r="AK89" s="202">
        <v>76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4</v>
      </c>
      <c r="K90" s="202">
        <v>135.31</v>
      </c>
      <c r="L90" s="202">
        <v>10.67</v>
      </c>
      <c r="M90" s="202">
        <v>61.64</v>
      </c>
      <c r="N90" s="202">
        <v>50.14</v>
      </c>
      <c r="O90" s="202">
        <v>70.83</v>
      </c>
      <c r="P90" s="202">
        <v>25.43</v>
      </c>
      <c r="Q90" s="202">
        <v>9.26</v>
      </c>
      <c r="R90" s="202">
        <v>18</v>
      </c>
      <c r="S90" s="202">
        <v>11.2</v>
      </c>
      <c r="T90" s="202">
        <v>0</v>
      </c>
      <c r="U90" s="202">
        <v>47.57</v>
      </c>
      <c r="V90" s="202">
        <v>8.8000000000000007</v>
      </c>
      <c r="W90" s="202">
        <v>18.55</v>
      </c>
      <c r="X90" s="202">
        <v>62.62</v>
      </c>
      <c r="Y90" s="202">
        <v>0</v>
      </c>
      <c r="Z90" s="202">
        <v>118.13</v>
      </c>
      <c r="AA90" s="202">
        <v>0</v>
      </c>
      <c r="AB90" s="202">
        <v>0</v>
      </c>
      <c r="AC90" s="202">
        <v>9.43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6.3</v>
      </c>
      <c r="AJ90" s="202">
        <v>0</v>
      </c>
      <c r="AK90" s="202">
        <v>76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4</v>
      </c>
      <c r="K91" s="202">
        <v>135.31</v>
      </c>
      <c r="L91" s="202">
        <v>10.67</v>
      </c>
      <c r="M91" s="202">
        <v>61.64</v>
      </c>
      <c r="N91" s="202">
        <v>50.14</v>
      </c>
      <c r="O91" s="202">
        <v>70.83</v>
      </c>
      <c r="P91" s="202">
        <v>25.43</v>
      </c>
      <c r="Q91" s="202">
        <v>9.26</v>
      </c>
      <c r="R91" s="202">
        <v>18</v>
      </c>
      <c r="S91" s="202">
        <v>11.2</v>
      </c>
      <c r="T91" s="202">
        <v>0</v>
      </c>
      <c r="U91" s="202">
        <v>48.38</v>
      </c>
      <c r="V91" s="202">
        <v>8.8000000000000007</v>
      </c>
      <c r="W91" s="202">
        <v>18.55</v>
      </c>
      <c r="X91" s="202">
        <v>62.62</v>
      </c>
      <c r="Y91" s="202">
        <v>0</v>
      </c>
      <c r="Z91" s="202">
        <v>118.13</v>
      </c>
      <c r="AA91" s="202">
        <v>0</v>
      </c>
      <c r="AB91" s="202">
        <v>0</v>
      </c>
      <c r="AC91" s="202">
        <v>9.43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7.3</v>
      </c>
      <c r="AJ91" s="202">
        <v>0</v>
      </c>
      <c r="AK91" s="202">
        <v>76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4</v>
      </c>
      <c r="K92" s="202">
        <v>135.31</v>
      </c>
      <c r="L92" s="202">
        <v>10.67</v>
      </c>
      <c r="M92" s="202">
        <v>61.64</v>
      </c>
      <c r="N92" s="202">
        <v>50.14</v>
      </c>
      <c r="O92" s="202">
        <v>70.83</v>
      </c>
      <c r="P92" s="202">
        <v>25.43</v>
      </c>
      <c r="Q92" s="202">
        <v>9.26</v>
      </c>
      <c r="R92" s="202">
        <v>18</v>
      </c>
      <c r="S92" s="202">
        <v>11.2</v>
      </c>
      <c r="T92" s="202">
        <v>0</v>
      </c>
      <c r="U92" s="202">
        <v>48.38</v>
      </c>
      <c r="V92" s="202">
        <v>8.8000000000000007</v>
      </c>
      <c r="W92" s="202">
        <v>18.55</v>
      </c>
      <c r="X92" s="202">
        <v>62.62</v>
      </c>
      <c r="Y92" s="202">
        <v>0</v>
      </c>
      <c r="Z92" s="202">
        <v>118.13</v>
      </c>
      <c r="AA92" s="202">
        <v>0</v>
      </c>
      <c r="AB92" s="202">
        <v>0</v>
      </c>
      <c r="AC92" s="202">
        <v>9.43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7.3</v>
      </c>
      <c r="AJ92" s="202">
        <v>0</v>
      </c>
      <c r="AK92" s="202">
        <v>99.62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4</v>
      </c>
      <c r="K93" s="202">
        <v>135.31</v>
      </c>
      <c r="L93" s="202">
        <v>10.67</v>
      </c>
      <c r="M93" s="202">
        <v>61.64</v>
      </c>
      <c r="N93" s="202">
        <v>50.14</v>
      </c>
      <c r="O93" s="202">
        <v>70.83</v>
      </c>
      <c r="P93" s="202">
        <v>25.43</v>
      </c>
      <c r="Q93" s="202">
        <v>9.26</v>
      </c>
      <c r="R93" s="202">
        <v>18</v>
      </c>
      <c r="S93" s="202">
        <v>11.2</v>
      </c>
      <c r="T93" s="202">
        <v>0</v>
      </c>
      <c r="U93" s="202">
        <v>49.51</v>
      </c>
      <c r="V93" s="202">
        <v>8.8000000000000007</v>
      </c>
      <c r="W93" s="202">
        <v>18.55</v>
      </c>
      <c r="X93" s="202">
        <v>62.62</v>
      </c>
      <c r="Y93" s="202">
        <v>0</v>
      </c>
      <c r="Z93" s="202">
        <v>118.13</v>
      </c>
      <c r="AA93" s="202">
        <v>0</v>
      </c>
      <c r="AB93" s="202">
        <v>0</v>
      </c>
      <c r="AC93" s="202">
        <v>9.43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7.3</v>
      </c>
      <c r="AJ93" s="202">
        <v>0</v>
      </c>
      <c r="AK93" s="202">
        <v>98.97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4</v>
      </c>
      <c r="K94" s="202">
        <v>135.31</v>
      </c>
      <c r="L94" s="202">
        <v>10.67</v>
      </c>
      <c r="M94" s="202">
        <v>61.64</v>
      </c>
      <c r="N94" s="202">
        <v>50.14</v>
      </c>
      <c r="O94" s="202">
        <v>70.83</v>
      </c>
      <c r="P94" s="202">
        <v>25.43</v>
      </c>
      <c r="Q94" s="202">
        <v>9.26</v>
      </c>
      <c r="R94" s="202">
        <v>18</v>
      </c>
      <c r="S94" s="202">
        <v>11.2</v>
      </c>
      <c r="T94" s="202">
        <v>0</v>
      </c>
      <c r="U94" s="202">
        <v>49.51</v>
      </c>
      <c r="V94" s="202">
        <v>8.8000000000000007</v>
      </c>
      <c r="W94" s="202">
        <v>18.55</v>
      </c>
      <c r="X94" s="202">
        <v>62.62</v>
      </c>
      <c r="Y94" s="202">
        <v>0</v>
      </c>
      <c r="Z94" s="202">
        <v>118.13</v>
      </c>
      <c r="AA94" s="202">
        <v>0</v>
      </c>
      <c r="AB94" s="202">
        <v>0</v>
      </c>
      <c r="AC94" s="202">
        <v>9.43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7.3</v>
      </c>
      <c r="AJ94" s="202">
        <v>0</v>
      </c>
      <c r="AK94" s="202">
        <v>98.64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145.94</v>
      </c>
      <c r="L95" s="202">
        <v>10.67</v>
      </c>
      <c r="M95" s="202">
        <v>61.64</v>
      </c>
      <c r="N95" s="202">
        <v>50.14</v>
      </c>
      <c r="O95" s="202">
        <v>70.83</v>
      </c>
      <c r="P95" s="202">
        <v>26.61</v>
      </c>
      <c r="Q95" s="202">
        <v>9.26</v>
      </c>
      <c r="R95" s="202">
        <v>18</v>
      </c>
      <c r="S95" s="202">
        <v>11.2</v>
      </c>
      <c r="T95" s="202">
        <v>0</v>
      </c>
      <c r="U95" s="202">
        <v>49.51</v>
      </c>
      <c r="V95" s="202">
        <v>8.8000000000000007</v>
      </c>
      <c r="W95" s="202">
        <v>18.55</v>
      </c>
      <c r="X95" s="202">
        <v>62.62</v>
      </c>
      <c r="Y95" s="202">
        <v>0</v>
      </c>
      <c r="Z95" s="202">
        <v>118.13</v>
      </c>
      <c r="AA95" s="202">
        <v>0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8.3000000000000007</v>
      </c>
      <c r="AJ95" s="202">
        <v>0</v>
      </c>
      <c r="AK95" s="202">
        <v>98.64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165.27</v>
      </c>
      <c r="L96" s="202">
        <v>10.67</v>
      </c>
      <c r="M96" s="202">
        <v>61.64</v>
      </c>
      <c r="N96" s="202">
        <v>50.14</v>
      </c>
      <c r="O96" s="202">
        <v>70.83</v>
      </c>
      <c r="P96" s="202">
        <v>26.61</v>
      </c>
      <c r="Q96" s="202">
        <v>9.26</v>
      </c>
      <c r="R96" s="202">
        <v>18</v>
      </c>
      <c r="S96" s="202">
        <v>11.2</v>
      </c>
      <c r="T96" s="202">
        <v>0</v>
      </c>
      <c r="U96" s="202">
        <v>49.51</v>
      </c>
      <c r="V96" s="202">
        <v>8.8000000000000007</v>
      </c>
      <c r="W96" s="202">
        <v>18.55</v>
      </c>
      <c r="X96" s="202">
        <v>62.62</v>
      </c>
      <c r="Y96" s="202">
        <v>0</v>
      </c>
      <c r="Z96" s="202">
        <v>118.13</v>
      </c>
      <c r="AA96" s="202">
        <v>0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8.3000000000000007</v>
      </c>
      <c r="AJ96" s="202">
        <v>0</v>
      </c>
      <c r="AK96" s="202">
        <v>98.64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171.07</v>
      </c>
      <c r="L97" s="202">
        <v>10.67</v>
      </c>
      <c r="M97" s="202">
        <v>61.64</v>
      </c>
      <c r="N97" s="202">
        <v>50.14</v>
      </c>
      <c r="O97" s="202">
        <v>70.83</v>
      </c>
      <c r="P97" s="202">
        <v>26.61</v>
      </c>
      <c r="Q97" s="202">
        <v>9.26</v>
      </c>
      <c r="R97" s="202">
        <v>18</v>
      </c>
      <c r="S97" s="202">
        <v>11.2</v>
      </c>
      <c r="T97" s="202">
        <v>0</v>
      </c>
      <c r="U97" s="202">
        <v>49.51</v>
      </c>
      <c r="V97" s="202">
        <v>8.8000000000000007</v>
      </c>
      <c r="W97" s="202">
        <v>18.55</v>
      </c>
      <c r="X97" s="202">
        <v>62.62</v>
      </c>
      <c r="Y97" s="202">
        <v>0</v>
      </c>
      <c r="Z97" s="202">
        <v>118.13</v>
      </c>
      <c r="AA97" s="202">
        <v>0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8.3000000000000007</v>
      </c>
      <c r="AJ97" s="202">
        <v>0</v>
      </c>
      <c r="AK97" s="202">
        <v>97.36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168.17</v>
      </c>
      <c r="L98" s="202">
        <v>10.67</v>
      </c>
      <c r="M98" s="202">
        <v>61.64</v>
      </c>
      <c r="N98" s="202">
        <v>50.14</v>
      </c>
      <c r="O98" s="202">
        <v>70.83</v>
      </c>
      <c r="P98" s="202">
        <v>26.61</v>
      </c>
      <c r="Q98" s="202">
        <v>9.26</v>
      </c>
      <c r="R98" s="202">
        <v>18</v>
      </c>
      <c r="S98" s="202">
        <v>11.2</v>
      </c>
      <c r="T98" s="202">
        <v>0</v>
      </c>
      <c r="U98" s="202">
        <v>49.51</v>
      </c>
      <c r="V98" s="202">
        <v>8.8000000000000007</v>
      </c>
      <c r="W98" s="202">
        <v>18.55</v>
      </c>
      <c r="X98" s="202">
        <v>62.62</v>
      </c>
      <c r="Y98" s="202">
        <v>0</v>
      </c>
      <c r="Z98" s="202">
        <v>118.13</v>
      </c>
      <c r="AA98" s="202">
        <v>0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8.3000000000000007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0.02</v>
      </c>
      <c r="K99">
        <f t="shared" si="0"/>
        <v>3.7037399999999971</v>
      </c>
      <c r="L99">
        <f t="shared" si="0"/>
        <v>0.15599249999999992</v>
      </c>
      <c r="M99">
        <f t="shared" si="0"/>
        <v>1.4430950000000016</v>
      </c>
      <c r="N99">
        <f t="shared" si="0"/>
        <v>1.1761725000000001</v>
      </c>
      <c r="O99">
        <f t="shared" si="0"/>
        <v>1.6690299999999987</v>
      </c>
      <c r="P99">
        <f t="shared" si="0"/>
        <v>0.61071999999999937</v>
      </c>
      <c r="Q99">
        <f t="shared" si="0"/>
        <v>0.14437499999999992</v>
      </c>
      <c r="R99">
        <f t="shared" si="0"/>
        <v>0.27900000000000003</v>
      </c>
      <c r="S99">
        <f t="shared" si="0"/>
        <v>0.17360000000000012</v>
      </c>
      <c r="T99">
        <f t="shared" si="0"/>
        <v>0</v>
      </c>
      <c r="U99">
        <f t="shared" si="0"/>
        <v>1.1645100000000008</v>
      </c>
      <c r="V99">
        <f t="shared" si="0"/>
        <v>0.12858750000000005</v>
      </c>
      <c r="W99">
        <f t="shared" si="0"/>
        <v>0.40500999999999998</v>
      </c>
      <c r="X99">
        <f t="shared" si="0"/>
        <v>1.328944999999998</v>
      </c>
      <c r="Y99">
        <f t="shared" si="0"/>
        <v>0</v>
      </c>
      <c r="Z99">
        <f t="shared" si="0"/>
        <v>2.6677424999999952</v>
      </c>
      <c r="AA99">
        <f t="shared" si="0"/>
        <v>0</v>
      </c>
      <c r="AB99">
        <f t="shared" si="0"/>
        <v>0</v>
      </c>
      <c r="AC99">
        <f t="shared" si="0"/>
        <v>0.22211249999999955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0.16708750000000017</v>
      </c>
      <c r="AJ99">
        <f t="shared" si="0"/>
        <v>0</v>
      </c>
      <c r="AK99">
        <f t="shared" si="0"/>
        <v>2.0024475000000002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0.40835000000000005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79.75</v>
      </c>
      <c r="L3" s="202">
        <v>61.49</v>
      </c>
      <c r="M3" s="202">
        <v>0</v>
      </c>
      <c r="N3" s="202">
        <v>28.99</v>
      </c>
      <c r="O3" s="202">
        <v>48.69</v>
      </c>
      <c r="P3" s="202">
        <v>66.73</v>
      </c>
      <c r="Q3" s="202">
        <v>5.35</v>
      </c>
      <c r="R3" s="202">
        <v>10.41</v>
      </c>
      <c r="S3" s="202">
        <v>6.48</v>
      </c>
      <c r="T3" s="202">
        <v>0</v>
      </c>
      <c r="U3" s="202">
        <v>282.62</v>
      </c>
      <c r="V3" s="202">
        <v>5.09</v>
      </c>
      <c r="W3" s="202">
        <v>10.87</v>
      </c>
      <c r="X3" s="202">
        <v>36.21</v>
      </c>
      <c r="Y3" s="202">
        <v>0</v>
      </c>
      <c r="Z3" s="202">
        <v>68.62</v>
      </c>
      <c r="AA3" s="202">
        <v>0</v>
      </c>
      <c r="AB3" s="202">
        <v>0</v>
      </c>
      <c r="AC3" s="202">
        <v>14.19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15.14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79.75</v>
      </c>
      <c r="L4" s="202">
        <v>61.49</v>
      </c>
      <c r="M4" s="202">
        <v>0</v>
      </c>
      <c r="N4" s="202">
        <v>28.99</v>
      </c>
      <c r="O4" s="202">
        <v>48.69</v>
      </c>
      <c r="P4" s="202">
        <v>66.73</v>
      </c>
      <c r="Q4" s="202">
        <v>5.35</v>
      </c>
      <c r="R4" s="202">
        <v>10.41</v>
      </c>
      <c r="S4" s="202">
        <v>6.48</v>
      </c>
      <c r="T4" s="202">
        <v>0</v>
      </c>
      <c r="U4" s="202">
        <v>282.62</v>
      </c>
      <c r="V4" s="202">
        <v>5.09</v>
      </c>
      <c r="W4" s="202">
        <v>10.87</v>
      </c>
      <c r="X4" s="202">
        <v>36.21</v>
      </c>
      <c r="Y4" s="202">
        <v>0</v>
      </c>
      <c r="Z4" s="202">
        <v>68.62</v>
      </c>
      <c r="AA4" s="202">
        <v>0</v>
      </c>
      <c r="AB4" s="202">
        <v>0</v>
      </c>
      <c r="AC4" s="202">
        <v>14.19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15.14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79.75</v>
      </c>
      <c r="L5" s="202">
        <v>61.49</v>
      </c>
      <c r="M5" s="202">
        <v>0</v>
      </c>
      <c r="N5" s="202">
        <v>28.99</v>
      </c>
      <c r="O5" s="202">
        <v>48.69</v>
      </c>
      <c r="P5" s="202">
        <v>66.73</v>
      </c>
      <c r="Q5" s="202">
        <v>5.35</v>
      </c>
      <c r="R5" s="202">
        <v>10.41</v>
      </c>
      <c r="S5" s="202">
        <v>6.48</v>
      </c>
      <c r="T5" s="202">
        <v>0</v>
      </c>
      <c r="U5" s="202">
        <v>282.62</v>
      </c>
      <c r="V5" s="202">
        <v>5.09</v>
      </c>
      <c r="W5" s="202">
        <v>11.03</v>
      </c>
      <c r="X5" s="202">
        <v>36.21</v>
      </c>
      <c r="Y5" s="202">
        <v>0</v>
      </c>
      <c r="Z5" s="202">
        <v>68.62</v>
      </c>
      <c r="AA5" s="202">
        <v>0</v>
      </c>
      <c r="AB5" s="202">
        <v>0</v>
      </c>
      <c r="AC5" s="202">
        <v>7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5.79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79.75</v>
      </c>
      <c r="L6" s="202">
        <v>61.49</v>
      </c>
      <c r="M6" s="202">
        <v>0</v>
      </c>
      <c r="N6" s="202">
        <v>28.99</v>
      </c>
      <c r="O6" s="202">
        <v>48.69</v>
      </c>
      <c r="P6" s="202">
        <v>66.73</v>
      </c>
      <c r="Q6" s="202">
        <v>5.35</v>
      </c>
      <c r="R6" s="202">
        <v>10.41</v>
      </c>
      <c r="S6" s="202">
        <v>6.48</v>
      </c>
      <c r="T6" s="202">
        <v>0</v>
      </c>
      <c r="U6" s="202">
        <v>282.62</v>
      </c>
      <c r="V6" s="202">
        <v>5.09</v>
      </c>
      <c r="W6" s="202">
        <v>11.03</v>
      </c>
      <c r="X6" s="202">
        <v>36.21</v>
      </c>
      <c r="Y6" s="202">
        <v>0</v>
      </c>
      <c r="Z6" s="202">
        <v>68.62</v>
      </c>
      <c r="AA6" s="202">
        <v>0</v>
      </c>
      <c r="AB6" s="202">
        <v>0</v>
      </c>
      <c r="AC6" s="202">
        <v>7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5.79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79.75</v>
      </c>
      <c r="L7" s="202">
        <v>61.49</v>
      </c>
      <c r="M7" s="202">
        <v>0</v>
      </c>
      <c r="N7" s="202">
        <v>28.99</v>
      </c>
      <c r="O7" s="202">
        <v>48.69</v>
      </c>
      <c r="P7" s="202">
        <v>66.73</v>
      </c>
      <c r="Q7" s="202">
        <v>5.35</v>
      </c>
      <c r="R7" s="202">
        <v>10.41</v>
      </c>
      <c r="S7" s="202">
        <v>6.48</v>
      </c>
      <c r="T7" s="202">
        <v>0</v>
      </c>
      <c r="U7" s="202">
        <v>261.94</v>
      </c>
      <c r="V7" s="202">
        <v>5.09</v>
      </c>
      <c r="W7" s="202">
        <v>11.03</v>
      </c>
      <c r="X7" s="202">
        <v>36.21</v>
      </c>
      <c r="Y7" s="202">
        <v>0</v>
      </c>
      <c r="Z7" s="202">
        <v>68.62</v>
      </c>
      <c r="AA7" s="202">
        <v>0</v>
      </c>
      <c r="AB7" s="202">
        <v>0</v>
      </c>
      <c r="AC7" s="202">
        <v>7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5.79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79.75</v>
      </c>
      <c r="L8" s="202">
        <v>61.49</v>
      </c>
      <c r="M8" s="202">
        <v>0</v>
      </c>
      <c r="N8" s="202">
        <v>28.99</v>
      </c>
      <c r="O8" s="202">
        <v>48.69</v>
      </c>
      <c r="P8" s="202">
        <v>66.73</v>
      </c>
      <c r="Q8" s="202">
        <v>5.35</v>
      </c>
      <c r="R8" s="202">
        <v>10.41</v>
      </c>
      <c r="S8" s="202">
        <v>6.48</v>
      </c>
      <c r="T8" s="202">
        <v>0</v>
      </c>
      <c r="U8" s="202">
        <v>235.52</v>
      </c>
      <c r="V8" s="202">
        <v>5.09</v>
      </c>
      <c r="W8" s="202">
        <v>11.03</v>
      </c>
      <c r="X8" s="202">
        <v>36.21</v>
      </c>
      <c r="Y8" s="202">
        <v>0</v>
      </c>
      <c r="Z8" s="202">
        <v>68.62</v>
      </c>
      <c r="AA8" s="202">
        <v>0</v>
      </c>
      <c r="AB8" s="202">
        <v>0</v>
      </c>
      <c r="AC8" s="202">
        <v>7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5.79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79.75</v>
      </c>
      <c r="L9" s="202">
        <v>61.49</v>
      </c>
      <c r="M9" s="202">
        <v>0</v>
      </c>
      <c r="N9" s="202">
        <v>28.99</v>
      </c>
      <c r="O9" s="202">
        <v>48.69</v>
      </c>
      <c r="P9" s="202">
        <v>66.73</v>
      </c>
      <c r="Q9" s="202">
        <v>5.35</v>
      </c>
      <c r="R9" s="202">
        <v>10.41</v>
      </c>
      <c r="S9" s="202">
        <v>6.48</v>
      </c>
      <c r="T9" s="202">
        <v>0</v>
      </c>
      <c r="U9" s="202">
        <v>235.52</v>
      </c>
      <c r="V9" s="202">
        <v>5.09</v>
      </c>
      <c r="W9" s="202">
        <v>11.03</v>
      </c>
      <c r="X9" s="202">
        <v>36.21</v>
      </c>
      <c r="Y9" s="202">
        <v>0</v>
      </c>
      <c r="Z9" s="202">
        <v>68.62</v>
      </c>
      <c r="AA9" s="202">
        <v>0</v>
      </c>
      <c r="AB9" s="202">
        <v>0</v>
      </c>
      <c r="AC9" s="202">
        <v>7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5.79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79.75</v>
      </c>
      <c r="L10" s="202">
        <v>61.49</v>
      </c>
      <c r="M10" s="202">
        <v>0</v>
      </c>
      <c r="N10" s="202">
        <v>28.99</v>
      </c>
      <c r="O10" s="202">
        <v>48.69</v>
      </c>
      <c r="P10" s="202">
        <v>66.73</v>
      </c>
      <c r="Q10" s="202">
        <v>5.35</v>
      </c>
      <c r="R10" s="202">
        <v>10.41</v>
      </c>
      <c r="S10" s="202">
        <v>6.48</v>
      </c>
      <c r="T10" s="202">
        <v>0</v>
      </c>
      <c r="U10" s="202">
        <v>235.52</v>
      </c>
      <c r="V10" s="202">
        <v>5.09</v>
      </c>
      <c r="W10" s="202">
        <v>11.03</v>
      </c>
      <c r="X10" s="202">
        <v>36.21</v>
      </c>
      <c r="Y10" s="202">
        <v>0</v>
      </c>
      <c r="Z10" s="202">
        <v>68.62</v>
      </c>
      <c r="AA10" s="202">
        <v>0</v>
      </c>
      <c r="AB10" s="202">
        <v>0</v>
      </c>
      <c r="AC10" s="202">
        <v>7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5.79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79.75</v>
      </c>
      <c r="L11" s="202">
        <v>61.49</v>
      </c>
      <c r="M11" s="202">
        <v>0</v>
      </c>
      <c r="N11" s="202">
        <v>28.99</v>
      </c>
      <c r="O11" s="202">
        <v>48.69</v>
      </c>
      <c r="P11" s="202">
        <v>66.73</v>
      </c>
      <c r="Q11" s="202">
        <v>5.35</v>
      </c>
      <c r="R11" s="202">
        <v>10.41</v>
      </c>
      <c r="S11" s="202">
        <v>6.48</v>
      </c>
      <c r="T11" s="202">
        <v>0</v>
      </c>
      <c r="U11" s="202">
        <v>235.52</v>
      </c>
      <c r="V11" s="202">
        <v>5.09</v>
      </c>
      <c r="W11" s="202">
        <v>11.03</v>
      </c>
      <c r="X11" s="202">
        <v>36.21</v>
      </c>
      <c r="Y11" s="202">
        <v>0</v>
      </c>
      <c r="Z11" s="202">
        <v>68.62</v>
      </c>
      <c r="AA11" s="202">
        <v>0</v>
      </c>
      <c r="AB11" s="202">
        <v>0</v>
      </c>
      <c r="AC11" s="202">
        <v>7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5.79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79.75</v>
      </c>
      <c r="L12" s="202">
        <v>61.49</v>
      </c>
      <c r="M12" s="202">
        <v>0</v>
      </c>
      <c r="N12" s="202">
        <v>28.99</v>
      </c>
      <c r="O12" s="202">
        <v>48.69</v>
      </c>
      <c r="P12" s="202">
        <v>66.73</v>
      </c>
      <c r="Q12" s="202">
        <v>5.35</v>
      </c>
      <c r="R12" s="202">
        <v>10.41</v>
      </c>
      <c r="S12" s="202">
        <v>6.48</v>
      </c>
      <c r="T12" s="202">
        <v>0</v>
      </c>
      <c r="U12" s="202">
        <v>235.52</v>
      </c>
      <c r="V12" s="202">
        <v>5.09</v>
      </c>
      <c r="W12" s="202">
        <v>11.03</v>
      </c>
      <c r="X12" s="202">
        <v>36.21</v>
      </c>
      <c r="Y12" s="202">
        <v>0</v>
      </c>
      <c r="Z12" s="202">
        <v>68.62</v>
      </c>
      <c r="AA12" s="202">
        <v>0</v>
      </c>
      <c r="AB12" s="202">
        <v>0</v>
      </c>
      <c r="AC12" s="202">
        <v>7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5.79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79.75</v>
      </c>
      <c r="L13" s="202">
        <v>61.49</v>
      </c>
      <c r="M13" s="202">
        <v>0</v>
      </c>
      <c r="N13" s="202">
        <v>28.99</v>
      </c>
      <c r="O13" s="202">
        <v>48.69</v>
      </c>
      <c r="P13" s="202">
        <v>66.73</v>
      </c>
      <c r="Q13" s="202">
        <v>5.35</v>
      </c>
      <c r="R13" s="202">
        <v>10.41</v>
      </c>
      <c r="S13" s="202">
        <v>6.48</v>
      </c>
      <c r="T13" s="202">
        <v>0</v>
      </c>
      <c r="U13" s="202">
        <v>235.52</v>
      </c>
      <c r="V13" s="202">
        <v>5.09</v>
      </c>
      <c r="W13" s="202">
        <v>11.03</v>
      </c>
      <c r="X13" s="202">
        <v>36.21</v>
      </c>
      <c r="Y13" s="202">
        <v>0</v>
      </c>
      <c r="Z13" s="202">
        <v>68.62</v>
      </c>
      <c r="AA13" s="202">
        <v>0</v>
      </c>
      <c r="AB13" s="202">
        <v>0</v>
      </c>
      <c r="AC13" s="202">
        <v>7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5.79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79.75</v>
      </c>
      <c r="L14" s="202">
        <v>61.49</v>
      </c>
      <c r="M14" s="202">
        <v>0</v>
      </c>
      <c r="N14" s="202">
        <v>28.99</v>
      </c>
      <c r="O14" s="202">
        <v>48.69</v>
      </c>
      <c r="P14" s="202">
        <v>66.73</v>
      </c>
      <c r="Q14" s="202">
        <v>5.35</v>
      </c>
      <c r="R14" s="202">
        <v>10.41</v>
      </c>
      <c r="S14" s="202">
        <v>6.48</v>
      </c>
      <c r="T14" s="202">
        <v>0</v>
      </c>
      <c r="U14" s="202">
        <v>235.52</v>
      </c>
      <c r="V14" s="202">
        <v>5.09</v>
      </c>
      <c r="W14" s="202">
        <v>11.03</v>
      </c>
      <c r="X14" s="202">
        <v>36.21</v>
      </c>
      <c r="Y14" s="202">
        <v>0</v>
      </c>
      <c r="Z14" s="202">
        <v>68.62</v>
      </c>
      <c r="AA14" s="202">
        <v>0</v>
      </c>
      <c r="AB14" s="202">
        <v>0</v>
      </c>
      <c r="AC14" s="202">
        <v>7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5.79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79.760000000000005</v>
      </c>
      <c r="L15" s="202">
        <v>61.49</v>
      </c>
      <c r="M15" s="202">
        <v>0</v>
      </c>
      <c r="N15" s="202">
        <v>28.99</v>
      </c>
      <c r="O15" s="202">
        <v>48.69</v>
      </c>
      <c r="P15" s="202">
        <v>66.73</v>
      </c>
      <c r="Q15" s="202">
        <v>5.35</v>
      </c>
      <c r="R15" s="202">
        <v>10.41</v>
      </c>
      <c r="S15" s="202">
        <v>6.48</v>
      </c>
      <c r="T15" s="202">
        <v>0</v>
      </c>
      <c r="U15" s="202">
        <v>235.52</v>
      </c>
      <c r="V15" s="202">
        <v>5.09</v>
      </c>
      <c r="W15" s="202">
        <v>11.03</v>
      </c>
      <c r="X15" s="202">
        <v>36.21</v>
      </c>
      <c r="Y15" s="202">
        <v>0</v>
      </c>
      <c r="Z15" s="202">
        <v>68.62</v>
      </c>
      <c r="AA15" s="202">
        <v>0</v>
      </c>
      <c r="AB15" s="202">
        <v>0</v>
      </c>
      <c r="AC15" s="202">
        <v>7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5.79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79.760000000000005</v>
      </c>
      <c r="L16" s="202">
        <v>61.49</v>
      </c>
      <c r="M16" s="202">
        <v>0</v>
      </c>
      <c r="N16" s="202">
        <v>28.99</v>
      </c>
      <c r="O16" s="202">
        <v>48.69</v>
      </c>
      <c r="P16" s="202">
        <v>66.73</v>
      </c>
      <c r="Q16" s="202">
        <v>5.35</v>
      </c>
      <c r="R16" s="202">
        <v>10.41</v>
      </c>
      <c r="S16" s="202">
        <v>6.48</v>
      </c>
      <c r="T16" s="202">
        <v>0</v>
      </c>
      <c r="U16" s="202">
        <v>235.52</v>
      </c>
      <c r="V16" s="202">
        <v>5.09</v>
      </c>
      <c r="W16" s="202">
        <v>11.03</v>
      </c>
      <c r="X16" s="202">
        <v>36.21</v>
      </c>
      <c r="Y16" s="202">
        <v>0</v>
      </c>
      <c r="Z16" s="202">
        <v>68.62</v>
      </c>
      <c r="AA16" s="202">
        <v>0</v>
      </c>
      <c r="AB16" s="202">
        <v>0</v>
      </c>
      <c r="AC16" s="202">
        <v>7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5.79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79.760000000000005</v>
      </c>
      <c r="L17" s="202">
        <v>61.49</v>
      </c>
      <c r="M17" s="202">
        <v>0</v>
      </c>
      <c r="N17" s="202">
        <v>28.99</v>
      </c>
      <c r="O17" s="202">
        <v>48.69</v>
      </c>
      <c r="P17" s="202">
        <v>66.73</v>
      </c>
      <c r="Q17" s="202">
        <v>5.35</v>
      </c>
      <c r="R17" s="202">
        <v>10.41</v>
      </c>
      <c r="S17" s="202">
        <v>6.48</v>
      </c>
      <c r="T17" s="202">
        <v>0</v>
      </c>
      <c r="U17" s="202">
        <v>235.52</v>
      </c>
      <c r="V17" s="202">
        <v>5.09</v>
      </c>
      <c r="W17" s="202">
        <v>11.03</v>
      </c>
      <c r="X17" s="202">
        <v>36.21</v>
      </c>
      <c r="Y17" s="202">
        <v>0</v>
      </c>
      <c r="Z17" s="202">
        <v>68.62</v>
      </c>
      <c r="AA17" s="202">
        <v>0</v>
      </c>
      <c r="AB17" s="202">
        <v>0</v>
      </c>
      <c r="AC17" s="202">
        <v>7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5.79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79.760000000000005</v>
      </c>
      <c r="L18" s="202">
        <v>61.49</v>
      </c>
      <c r="M18" s="202">
        <v>0</v>
      </c>
      <c r="N18" s="202">
        <v>28.99</v>
      </c>
      <c r="O18" s="202">
        <v>48.69</v>
      </c>
      <c r="P18" s="202">
        <v>66.73</v>
      </c>
      <c r="Q18" s="202">
        <v>5.35</v>
      </c>
      <c r="R18" s="202">
        <v>10.41</v>
      </c>
      <c r="S18" s="202">
        <v>6.48</v>
      </c>
      <c r="T18" s="202">
        <v>0</v>
      </c>
      <c r="U18" s="202">
        <v>235.52</v>
      </c>
      <c r="V18" s="202">
        <v>5.09</v>
      </c>
      <c r="W18" s="202">
        <v>11.03</v>
      </c>
      <c r="X18" s="202">
        <v>36.21</v>
      </c>
      <c r="Y18" s="202">
        <v>0</v>
      </c>
      <c r="Z18" s="202">
        <v>68.62</v>
      </c>
      <c r="AA18" s="202">
        <v>0</v>
      </c>
      <c r="AB18" s="202">
        <v>0</v>
      </c>
      <c r="AC18" s="202">
        <v>7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5.79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79.760000000000005</v>
      </c>
      <c r="L19" s="202">
        <v>61.49</v>
      </c>
      <c r="M19" s="202">
        <v>0</v>
      </c>
      <c r="N19" s="202">
        <v>28.99</v>
      </c>
      <c r="O19" s="202">
        <v>48.69</v>
      </c>
      <c r="P19" s="202">
        <v>66.73</v>
      </c>
      <c r="Q19" s="202">
        <v>5.35</v>
      </c>
      <c r="R19" s="202">
        <v>10.41</v>
      </c>
      <c r="S19" s="202">
        <v>6.48</v>
      </c>
      <c r="T19" s="202">
        <v>0</v>
      </c>
      <c r="U19" s="202">
        <v>235.52</v>
      </c>
      <c r="V19" s="202">
        <v>5.09</v>
      </c>
      <c r="W19" s="202">
        <v>11.03</v>
      </c>
      <c r="X19" s="202">
        <v>36.21</v>
      </c>
      <c r="Y19" s="202">
        <v>0</v>
      </c>
      <c r="Z19" s="202">
        <v>68.62</v>
      </c>
      <c r="AA19" s="202">
        <v>0</v>
      </c>
      <c r="AB19" s="202">
        <v>0</v>
      </c>
      <c r="AC19" s="202">
        <v>7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5.95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79.760000000000005</v>
      </c>
      <c r="L20" s="202">
        <v>61.49</v>
      </c>
      <c r="M20" s="202">
        <v>0</v>
      </c>
      <c r="N20" s="202">
        <v>28.99</v>
      </c>
      <c r="O20" s="202">
        <v>48.69</v>
      </c>
      <c r="P20" s="202">
        <v>66.73</v>
      </c>
      <c r="Q20" s="202">
        <v>5.35</v>
      </c>
      <c r="R20" s="202">
        <v>10.41</v>
      </c>
      <c r="S20" s="202">
        <v>6.48</v>
      </c>
      <c r="T20" s="202">
        <v>0</v>
      </c>
      <c r="U20" s="202">
        <v>235.52</v>
      </c>
      <c r="V20" s="202">
        <v>5.09</v>
      </c>
      <c r="W20" s="202">
        <v>11.03</v>
      </c>
      <c r="X20" s="202">
        <v>36.21</v>
      </c>
      <c r="Y20" s="202">
        <v>0</v>
      </c>
      <c r="Z20" s="202">
        <v>68.62</v>
      </c>
      <c r="AA20" s="202">
        <v>0</v>
      </c>
      <c r="AB20" s="202">
        <v>0</v>
      </c>
      <c r="AC20" s="202">
        <v>14.19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16.48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79.760000000000005</v>
      </c>
      <c r="L21" s="202">
        <v>61.49</v>
      </c>
      <c r="M21" s="202">
        <v>0</v>
      </c>
      <c r="N21" s="202">
        <v>28.99</v>
      </c>
      <c r="O21" s="202">
        <v>48.69</v>
      </c>
      <c r="P21" s="202">
        <v>64.67</v>
      </c>
      <c r="Q21" s="202">
        <v>5.35</v>
      </c>
      <c r="R21" s="202">
        <v>10.41</v>
      </c>
      <c r="S21" s="202">
        <v>6.48</v>
      </c>
      <c r="T21" s="202">
        <v>0</v>
      </c>
      <c r="U21" s="202">
        <v>235.52</v>
      </c>
      <c r="V21" s="202">
        <v>5.09</v>
      </c>
      <c r="W21" s="202">
        <v>11.03</v>
      </c>
      <c r="X21" s="202">
        <v>36.21</v>
      </c>
      <c r="Y21" s="202">
        <v>0</v>
      </c>
      <c r="Z21" s="202">
        <v>68.62</v>
      </c>
      <c r="AA21" s="202">
        <v>0</v>
      </c>
      <c r="AB21" s="202">
        <v>0</v>
      </c>
      <c r="AC21" s="202">
        <v>14.19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16.48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79.760000000000005</v>
      </c>
      <c r="L22" s="202">
        <v>61.49</v>
      </c>
      <c r="M22" s="202">
        <v>0</v>
      </c>
      <c r="N22" s="202">
        <v>28.99</v>
      </c>
      <c r="O22" s="202">
        <v>48.69</v>
      </c>
      <c r="P22" s="202">
        <v>64.67</v>
      </c>
      <c r="Q22" s="202">
        <v>5.35</v>
      </c>
      <c r="R22" s="202">
        <v>10.41</v>
      </c>
      <c r="S22" s="202">
        <v>6.48</v>
      </c>
      <c r="T22" s="202">
        <v>0</v>
      </c>
      <c r="U22" s="202">
        <v>235.52</v>
      </c>
      <c r="V22" s="202">
        <v>5.09</v>
      </c>
      <c r="W22" s="202">
        <v>11.03</v>
      </c>
      <c r="X22" s="202">
        <v>36.21</v>
      </c>
      <c r="Y22" s="202">
        <v>0</v>
      </c>
      <c r="Z22" s="202">
        <v>68.62</v>
      </c>
      <c r="AA22" s="202">
        <v>0</v>
      </c>
      <c r="AB22" s="202">
        <v>0</v>
      </c>
      <c r="AC22" s="202">
        <v>14.19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16.48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79.760000000000005</v>
      </c>
      <c r="L23" s="202">
        <v>61.49</v>
      </c>
      <c r="M23" s="202">
        <v>0</v>
      </c>
      <c r="N23" s="202">
        <v>28.99</v>
      </c>
      <c r="O23" s="202">
        <v>48.69</v>
      </c>
      <c r="P23" s="202">
        <v>64.67</v>
      </c>
      <c r="Q23" s="202">
        <v>5.35</v>
      </c>
      <c r="R23" s="202">
        <v>10.41</v>
      </c>
      <c r="S23" s="202">
        <v>6.48</v>
      </c>
      <c r="T23" s="202">
        <v>0</v>
      </c>
      <c r="U23" s="202">
        <v>235.52</v>
      </c>
      <c r="V23" s="202">
        <v>5.09</v>
      </c>
      <c r="W23" s="202">
        <v>11.17</v>
      </c>
      <c r="X23" s="202">
        <v>36.21</v>
      </c>
      <c r="Y23" s="202">
        <v>0</v>
      </c>
      <c r="Z23" s="202">
        <v>68.62</v>
      </c>
      <c r="AA23" s="202">
        <v>0</v>
      </c>
      <c r="AB23" s="202">
        <v>0</v>
      </c>
      <c r="AC23" s="202">
        <v>14.6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16.48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79.760000000000005</v>
      </c>
      <c r="L24" s="202">
        <v>61.49</v>
      </c>
      <c r="M24" s="202">
        <v>0</v>
      </c>
      <c r="N24" s="202">
        <v>28.99</v>
      </c>
      <c r="O24" s="202">
        <v>48.69</v>
      </c>
      <c r="P24" s="202">
        <v>64.67</v>
      </c>
      <c r="Q24" s="202">
        <v>5.35</v>
      </c>
      <c r="R24" s="202">
        <v>10.41</v>
      </c>
      <c r="S24" s="202">
        <v>6.48</v>
      </c>
      <c r="T24" s="202">
        <v>0</v>
      </c>
      <c r="U24" s="202">
        <v>235.52</v>
      </c>
      <c r="V24" s="202">
        <v>5.09</v>
      </c>
      <c r="W24" s="202">
        <v>11.17</v>
      </c>
      <c r="X24" s="202">
        <v>36.21</v>
      </c>
      <c r="Y24" s="202">
        <v>0</v>
      </c>
      <c r="Z24" s="202">
        <v>68.62</v>
      </c>
      <c r="AA24" s="202">
        <v>0</v>
      </c>
      <c r="AB24" s="202">
        <v>0</v>
      </c>
      <c r="AC24" s="202">
        <v>14.6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16.48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79.760000000000005</v>
      </c>
      <c r="L25" s="202">
        <v>61.49</v>
      </c>
      <c r="M25" s="202">
        <v>0</v>
      </c>
      <c r="N25" s="202">
        <v>28.99</v>
      </c>
      <c r="O25" s="202">
        <v>48.69</v>
      </c>
      <c r="P25" s="202">
        <v>64.67</v>
      </c>
      <c r="Q25" s="202">
        <v>5.35</v>
      </c>
      <c r="R25" s="202">
        <v>10.41</v>
      </c>
      <c r="S25" s="202">
        <v>6.48</v>
      </c>
      <c r="T25" s="202">
        <v>0</v>
      </c>
      <c r="U25" s="202">
        <v>231.57</v>
      </c>
      <c r="V25" s="202">
        <v>5.09</v>
      </c>
      <c r="W25" s="202">
        <v>11.17</v>
      </c>
      <c r="X25" s="202">
        <v>36.21</v>
      </c>
      <c r="Y25" s="202">
        <v>0</v>
      </c>
      <c r="Z25" s="202">
        <v>68.62</v>
      </c>
      <c r="AA25" s="202">
        <v>0</v>
      </c>
      <c r="AB25" s="202">
        <v>0</v>
      </c>
      <c r="AC25" s="202">
        <v>14.6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16.48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79.760000000000005</v>
      </c>
      <c r="L26" s="202">
        <v>61.49</v>
      </c>
      <c r="M26" s="202">
        <v>0</v>
      </c>
      <c r="N26" s="202">
        <v>28.99</v>
      </c>
      <c r="O26" s="202">
        <v>48.69</v>
      </c>
      <c r="P26" s="202">
        <v>64.67</v>
      </c>
      <c r="Q26" s="202">
        <v>5.35</v>
      </c>
      <c r="R26" s="202">
        <v>10.41</v>
      </c>
      <c r="S26" s="202">
        <v>6.48</v>
      </c>
      <c r="T26" s="202">
        <v>0</v>
      </c>
      <c r="U26" s="202">
        <v>231.57</v>
      </c>
      <c r="V26" s="202">
        <v>5.09</v>
      </c>
      <c r="W26" s="202">
        <v>11.17</v>
      </c>
      <c r="X26" s="202">
        <v>36.21</v>
      </c>
      <c r="Y26" s="202">
        <v>0</v>
      </c>
      <c r="Z26" s="202">
        <v>68.62</v>
      </c>
      <c r="AA26" s="202">
        <v>0</v>
      </c>
      <c r="AB26" s="202">
        <v>0</v>
      </c>
      <c r="AC26" s="202">
        <v>14.6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16.48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79.760000000000005</v>
      </c>
      <c r="L27" s="202">
        <v>61.49</v>
      </c>
      <c r="M27" s="202">
        <v>0</v>
      </c>
      <c r="N27" s="202">
        <v>28.99</v>
      </c>
      <c r="O27" s="202">
        <v>48.69</v>
      </c>
      <c r="P27" s="202">
        <v>64.67</v>
      </c>
      <c r="Q27" s="202">
        <v>5.35</v>
      </c>
      <c r="R27" s="202">
        <v>10.41</v>
      </c>
      <c r="S27" s="202">
        <v>6.48</v>
      </c>
      <c r="T27" s="202">
        <v>0</v>
      </c>
      <c r="U27" s="202">
        <v>231.57</v>
      </c>
      <c r="V27" s="202">
        <v>5.09</v>
      </c>
      <c r="W27" s="202">
        <v>11.17</v>
      </c>
      <c r="X27" s="202">
        <v>36.21</v>
      </c>
      <c r="Y27" s="202">
        <v>0</v>
      </c>
      <c r="Z27" s="202">
        <v>68.62</v>
      </c>
      <c r="AA27" s="202">
        <v>0</v>
      </c>
      <c r="AB27" s="202">
        <v>0</v>
      </c>
      <c r="AC27" s="202">
        <v>14.6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16.48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14.47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79.760000000000005</v>
      </c>
      <c r="L28" s="202">
        <v>61.49</v>
      </c>
      <c r="M28" s="202">
        <v>0</v>
      </c>
      <c r="N28" s="202">
        <v>28.99</v>
      </c>
      <c r="O28" s="202">
        <v>48.69</v>
      </c>
      <c r="P28" s="202">
        <v>64.67</v>
      </c>
      <c r="Q28" s="202">
        <v>5.35</v>
      </c>
      <c r="R28" s="202">
        <v>10.41</v>
      </c>
      <c r="S28" s="202">
        <v>6.48</v>
      </c>
      <c r="T28" s="202">
        <v>0</v>
      </c>
      <c r="U28" s="202">
        <v>231.57</v>
      </c>
      <c r="V28" s="202">
        <v>5.09</v>
      </c>
      <c r="W28" s="202">
        <v>11.17</v>
      </c>
      <c r="X28" s="202">
        <v>36.21</v>
      </c>
      <c r="Y28" s="202">
        <v>0</v>
      </c>
      <c r="Z28" s="202">
        <v>68.62</v>
      </c>
      <c r="AA28" s="202">
        <v>0</v>
      </c>
      <c r="AB28" s="202">
        <v>0</v>
      </c>
      <c r="AC28" s="202">
        <v>14.6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16.48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25.47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77.09</v>
      </c>
      <c r="L29" s="202">
        <v>61.49</v>
      </c>
      <c r="M29" s="202">
        <v>0</v>
      </c>
      <c r="N29" s="202">
        <v>28.99</v>
      </c>
      <c r="O29" s="202">
        <v>48.69</v>
      </c>
      <c r="P29" s="202">
        <v>64.67</v>
      </c>
      <c r="Q29" s="202">
        <v>5.17</v>
      </c>
      <c r="R29" s="202">
        <v>10.06</v>
      </c>
      <c r="S29" s="202">
        <v>6.26</v>
      </c>
      <c r="T29" s="202">
        <v>0</v>
      </c>
      <c r="U29" s="202">
        <v>231.57</v>
      </c>
      <c r="V29" s="202">
        <v>5.09</v>
      </c>
      <c r="W29" s="202">
        <v>11.17</v>
      </c>
      <c r="X29" s="202">
        <v>36.21</v>
      </c>
      <c r="Y29" s="202">
        <v>0</v>
      </c>
      <c r="Z29" s="202">
        <v>68.62</v>
      </c>
      <c r="AA29" s="202">
        <v>0</v>
      </c>
      <c r="AB29" s="202">
        <v>0</v>
      </c>
      <c r="AC29" s="202">
        <v>14.6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16.48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77.09</v>
      </c>
      <c r="L30" s="202">
        <v>61.49</v>
      </c>
      <c r="M30" s="202">
        <v>0</v>
      </c>
      <c r="N30" s="202">
        <v>28.99</v>
      </c>
      <c r="O30" s="202">
        <v>48.69</v>
      </c>
      <c r="P30" s="202">
        <v>64.67</v>
      </c>
      <c r="Q30" s="202">
        <v>5.17</v>
      </c>
      <c r="R30" s="202">
        <v>10.06</v>
      </c>
      <c r="S30" s="202">
        <v>6.26</v>
      </c>
      <c r="T30" s="202">
        <v>0</v>
      </c>
      <c r="U30" s="202">
        <v>231.57</v>
      </c>
      <c r="V30" s="202">
        <v>5.09</v>
      </c>
      <c r="W30" s="202">
        <v>11.17</v>
      </c>
      <c r="X30" s="202">
        <v>36.21</v>
      </c>
      <c r="Y30" s="202">
        <v>0</v>
      </c>
      <c r="Z30" s="202">
        <v>68.62</v>
      </c>
      <c r="AA30" s="202">
        <v>0</v>
      </c>
      <c r="AB30" s="202">
        <v>0</v>
      </c>
      <c r="AC30" s="202">
        <v>14.6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16.48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77.09</v>
      </c>
      <c r="L31" s="202">
        <v>61.49</v>
      </c>
      <c r="M31" s="202">
        <v>0</v>
      </c>
      <c r="N31" s="202">
        <v>28.99</v>
      </c>
      <c r="O31" s="202">
        <v>48.69</v>
      </c>
      <c r="P31" s="202">
        <v>64.66</v>
      </c>
      <c r="Q31" s="202">
        <v>5.17</v>
      </c>
      <c r="R31" s="202">
        <v>10.06</v>
      </c>
      <c r="S31" s="202">
        <v>6.26</v>
      </c>
      <c r="T31" s="202">
        <v>0</v>
      </c>
      <c r="U31" s="202">
        <v>231.57</v>
      </c>
      <c r="V31" s="202">
        <v>5.09</v>
      </c>
      <c r="W31" s="202">
        <v>11.17</v>
      </c>
      <c r="X31" s="202">
        <v>36.21</v>
      </c>
      <c r="Y31" s="202">
        <v>0</v>
      </c>
      <c r="Z31" s="202">
        <v>68.62</v>
      </c>
      <c r="AA31" s="202">
        <v>0</v>
      </c>
      <c r="AB31" s="202">
        <v>0</v>
      </c>
      <c r="AC31" s="202">
        <v>14.6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16.48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37.369999999999997</v>
      </c>
      <c r="L32" s="202">
        <v>61.49</v>
      </c>
      <c r="M32" s="202">
        <v>0</v>
      </c>
      <c r="N32" s="202">
        <v>28.99</v>
      </c>
      <c r="O32" s="202">
        <v>48.69</v>
      </c>
      <c r="P32" s="202">
        <v>64.66</v>
      </c>
      <c r="Q32" s="202">
        <v>5.17</v>
      </c>
      <c r="R32" s="202">
        <v>10.06</v>
      </c>
      <c r="S32" s="202">
        <v>6.26</v>
      </c>
      <c r="T32" s="202">
        <v>0</v>
      </c>
      <c r="U32" s="202">
        <v>231.57</v>
      </c>
      <c r="V32" s="202">
        <v>5.09</v>
      </c>
      <c r="W32" s="202">
        <v>11.17</v>
      </c>
      <c r="X32" s="202">
        <v>36.21</v>
      </c>
      <c r="Y32" s="202">
        <v>0</v>
      </c>
      <c r="Z32" s="202">
        <v>68.62</v>
      </c>
      <c r="AA32" s="202">
        <v>0</v>
      </c>
      <c r="AB32" s="202">
        <v>0</v>
      </c>
      <c r="AC32" s="202">
        <v>14.6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16.48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37.369999999999997</v>
      </c>
      <c r="L33" s="202">
        <v>28.99</v>
      </c>
      <c r="M33" s="202">
        <v>0</v>
      </c>
      <c r="N33" s="202">
        <v>28.99</v>
      </c>
      <c r="O33" s="202">
        <v>48.69</v>
      </c>
      <c r="P33" s="202">
        <v>64.66</v>
      </c>
      <c r="Q33" s="202">
        <v>5.35</v>
      </c>
      <c r="R33" s="202">
        <v>10.41</v>
      </c>
      <c r="S33" s="202">
        <v>6.48</v>
      </c>
      <c r="T33" s="202">
        <v>0</v>
      </c>
      <c r="U33" s="202">
        <v>231.57</v>
      </c>
      <c r="V33" s="202">
        <v>5.09</v>
      </c>
      <c r="W33" s="202">
        <v>11.03</v>
      </c>
      <c r="X33" s="202">
        <v>36.21</v>
      </c>
      <c r="Y33" s="202">
        <v>0</v>
      </c>
      <c r="Z33" s="202">
        <v>68.62</v>
      </c>
      <c r="AA33" s="202">
        <v>0</v>
      </c>
      <c r="AB33" s="202">
        <v>0</v>
      </c>
      <c r="AC33" s="202">
        <v>14.6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16.48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37.369999999999997</v>
      </c>
      <c r="L34" s="202">
        <v>36.81</v>
      </c>
      <c r="M34" s="202">
        <v>0</v>
      </c>
      <c r="N34" s="202">
        <v>28.99</v>
      </c>
      <c r="O34" s="202">
        <v>48.69</v>
      </c>
      <c r="P34" s="202">
        <v>64.66</v>
      </c>
      <c r="Q34" s="202">
        <v>5.35</v>
      </c>
      <c r="R34" s="202">
        <v>10.41</v>
      </c>
      <c r="S34" s="202">
        <v>6.48</v>
      </c>
      <c r="T34" s="202">
        <v>0</v>
      </c>
      <c r="U34" s="202">
        <v>231.57</v>
      </c>
      <c r="V34" s="202">
        <v>5.09</v>
      </c>
      <c r="W34" s="202">
        <v>11.03</v>
      </c>
      <c r="X34" s="202">
        <v>36.21</v>
      </c>
      <c r="Y34" s="202">
        <v>0</v>
      </c>
      <c r="Z34" s="202">
        <v>68.62</v>
      </c>
      <c r="AA34" s="202">
        <v>0</v>
      </c>
      <c r="AB34" s="202">
        <v>0</v>
      </c>
      <c r="AC34" s="202">
        <v>14.6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16.48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36.119999999999997</v>
      </c>
      <c r="L35" s="202">
        <v>23.35</v>
      </c>
      <c r="M35" s="202">
        <v>0</v>
      </c>
      <c r="N35" s="202">
        <v>28.99</v>
      </c>
      <c r="O35" s="202">
        <v>48.69</v>
      </c>
      <c r="P35" s="202">
        <v>65.739999999999995</v>
      </c>
      <c r="Q35" s="202">
        <v>5.35</v>
      </c>
      <c r="R35" s="202">
        <v>10.41</v>
      </c>
      <c r="S35" s="202">
        <v>6.47</v>
      </c>
      <c r="T35" s="202">
        <v>0</v>
      </c>
      <c r="U35" s="202">
        <v>231.57</v>
      </c>
      <c r="V35" s="202">
        <v>5.09</v>
      </c>
      <c r="W35" s="202">
        <v>11.03</v>
      </c>
      <c r="X35" s="202">
        <v>36.21</v>
      </c>
      <c r="Y35" s="202">
        <v>0</v>
      </c>
      <c r="Z35" s="202">
        <v>68.62</v>
      </c>
      <c r="AA35" s="202">
        <v>0</v>
      </c>
      <c r="AB35" s="202">
        <v>0</v>
      </c>
      <c r="AC35" s="202">
        <v>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5.95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36.119999999999997</v>
      </c>
      <c r="L36" s="202">
        <v>23.35</v>
      </c>
      <c r="M36" s="202">
        <v>0</v>
      </c>
      <c r="N36" s="202">
        <v>28.99</v>
      </c>
      <c r="O36" s="202">
        <v>48.69</v>
      </c>
      <c r="P36" s="202">
        <v>65.739999999999995</v>
      </c>
      <c r="Q36" s="202">
        <v>5.35</v>
      </c>
      <c r="R36" s="202">
        <v>10.41</v>
      </c>
      <c r="S36" s="202">
        <v>6.47</v>
      </c>
      <c r="T36" s="202">
        <v>0</v>
      </c>
      <c r="U36" s="202">
        <v>231.57</v>
      </c>
      <c r="V36" s="202">
        <v>5.09</v>
      </c>
      <c r="W36" s="202">
        <v>11.03</v>
      </c>
      <c r="X36" s="202">
        <v>36.21</v>
      </c>
      <c r="Y36" s="202">
        <v>0</v>
      </c>
      <c r="Z36" s="202">
        <v>68.62</v>
      </c>
      <c r="AA36" s="202">
        <v>0</v>
      </c>
      <c r="AB36" s="202">
        <v>0</v>
      </c>
      <c r="AC36" s="202">
        <v>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5.95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36.119999999999997</v>
      </c>
      <c r="L37" s="202">
        <v>23.35</v>
      </c>
      <c r="M37" s="202">
        <v>0</v>
      </c>
      <c r="N37" s="202">
        <v>28.99</v>
      </c>
      <c r="O37" s="202">
        <v>48.69</v>
      </c>
      <c r="P37" s="202">
        <v>65.739999999999995</v>
      </c>
      <c r="Q37" s="202">
        <v>5.35</v>
      </c>
      <c r="R37" s="202">
        <v>10.41</v>
      </c>
      <c r="S37" s="202">
        <v>6.47</v>
      </c>
      <c r="T37" s="202">
        <v>0</v>
      </c>
      <c r="U37" s="202">
        <v>231.57</v>
      </c>
      <c r="V37" s="202">
        <v>5.09</v>
      </c>
      <c r="W37" s="202">
        <v>11.03</v>
      </c>
      <c r="X37" s="202">
        <v>36.21</v>
      </c>
      <c r="Y37" s="202">
        <v>0</v>
      </c>
      <c r="Z37" s="202">
        <v>68.62</v>
      </c>
      <c r="AA37" s="202">
        <v>0</v>
      </c>
      <c r="AB37" s="202">
        <v>0</v>
      </c>
      <c r="AC37" s="202">
        <v>7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5.95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36.119999999999997</v>
      </c>
      <c r="L38" s="202">
        <v>23.35</v>
      </c>
      <c r="M38" s="202">
        <v>0</v>
      </c>
      <c r="N38" s="202">
        <v>28.99</v>
      </c>
      <c r="O38" s="202">
        <v>48.69</v>
      </c>
      <c r="P38" s="202">
        <v>65.739999999999995</v>
      </c>
      <c r="Q38" s="202">
        <v>5.35</v>
      </c>
      <c r="R38" s="202">
        <v>10.41</v>
      </c>
      <c r="S38" s="202">
        <v>6.47</v>
      </c>
      <c r="T38" s="202">
        <v>0</v>
      </c>
      <c r="U38" s="202">
        <v>231.57</v>
      </c>
      <c r="V38" s="202">
        <v>5.09</v>
      </c>
      <c r="W38" s="202">
        <v>11.03</v>
      </c>
      <c r="X38" s="202">
        <v>36.21</v>
      </c>
      <c r="Y38" s="202">
        <v>0</v>
      </c>
      <c r="Z38" s="202">
        <v>68.62</v>
      </c>
      <c r="AA38" s="202">
        <v>0</v>
      </c>
      <c r="AB38" s="202">
        <v>0</v>
      </c>
      <c r="AC38" s="202">
        <v>7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5.95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36.119999999999997</v>
      </c>
      <c r="L39" s="202">
        <v>23.68</v>
      </c>
      <c r="M39" s="202">
        <v>0</v>
      </c>
      <c r="N39" s="202">
        <v>28.99</v>
      </c>
      <c r="O39" s="202">
        <v>48.69</v>
      </c>
      <c r="P39" s="202">
        <v>66.73</v>
      </c>
      <c r="Q39" s="202">
        <v>5.35</v>
      </c>
      <c r="R39" s="202">
        <v>10.41</v>
      </c>
      <c r="S39" s="202">
        <v>6.47</v>
      </c>
      <c r="T39" s="202">
        <v>0</v>
      </c>
      <c r="U39" s="202">
        <v>231.57</v>
      </c>
      <c r="V39" s="202">
        <v>0</v>
      </c>
      <c r="W39" s="202">
        <v>11.03</v>
      </c>
      <c r="X39" s="202">
        <v>36.21</v>
      </c>
      <c r="Y39" s="202">
        <v>0</v>
      </c>
      <c r="Z39" s="202">
        <v>68.62</v>
      </c>
      <c r="AA39" s="202">
        <v>0</v>
      </c>
      <c r="AB39" s="202">
        <v>0</v>
      </c>
      <c r="AC39" s="202">
        <v>7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5.79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36.119999999999997</v>
      </c>
      <c r="L40" s="202">
        <v>23.68</v>
      </c>
      <c r="M40" s="202">
        <v>0</v>
      </c>
      <c r="N40" s="202">
        <v>28.99</v>
      </c>
      <c r="O40" s="202">
        <v>48.69</v>
      </c>
      <c r="P40" s="202">
        <v>66.73</v>
      </c>
      <c r="Q40" s="202">
        <v>5.35</v>
      </c>
      <c r="R40" s="202">
        <v>10.41</v>
      </c>
      <c r="S40" s="202">
        <v>6.47</v>
      </c>
      <c r="T40" s="202">
        <v>0</v>
      </c>
      <c r="U40" s="202">
        <v>231.57</v>
      </c>
      <c r="V40" s="202">
        <v>0</v>
      </c>
      <c r="W40" s="202">
        <v>11.03</v>
      </c>
      <c r="X40" s="202">
        <v>36.21</v>
      </c>
      <c r="Y40" s="202">
        <v>0</v>
      </c>
      <c r="Z40" s="202">
        <v>68.62</v>
      </c>
      <c r="AA40" s="202">
        <v>0</v>
      </c>
      <c r="AB40" s="202">
        <v>0</v>
      </c>
      <c r="AC40" s="202">
        <v>6.8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5.79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36.119999999999997</v>
      </c>
      <c r="L41" s="202">
        <v>23.68</v>
      </c>
      <c r="M41" s="202">
        <v>0</v>
      </c>
      <c r="N41" s="202">
        <v>28.99</v>
      </c>
      <c r="O41" s="202">
        <v>48.69</v>
      </c>
      <c r="P41" s="202">
        <v>66.73</v>
      </c>
      <c r="Q41" s="202">
        <v>5.35</v>
      </c>
      <c r="R41" s="202">
        <v>10.41</v>
      </c>
      <c r="S41" s="202">
        <v>6.47</v>
      </c>
      <c r="T41" s="202">
        <v>0</v>
      </c>
      <c r="U41" s="202">
        <v>231.57</v>
      </c>
      <c r="V41" s="202">
        <v>0</v>
      </c>
      <c r="W41" s="202">
        <v>11.03</v>
      </c>
      <c r="X41" s="202">
        <v>36.21</v>
      </c>
      <c r="Y41" s="202">
        <v>0</v>
      </c>
      <c r="Z41" s="202">
        <v>68.62</v>
      </c>
      <c r="AA41" s="202">
        <v>0</v>
      </c>
      <c r="AB41" s="202">
        <v>0</v>
      </c>
      <c r="AC41" s="202">
        <v>6.8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5.79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36.119999999999997</v>
      </c>
      <c r="L42" s="202">
        <v>23.68</v>
      </c>
      <c r="M42" s="202">
        <v>0</v>
      </c>
      <c r="N42" s="202">
        <v>28.99</v>
      </c>
      <c r="O42" s="202">
        <v>48.69</v>
      </c>
      <c r="P42" s="202">
        <v>66.73</v>
      </c>
      <c r="Q42" s="202">
        <v>5.35</v>
      </c>
      <c r="R42" s="202">
        <v>10.41</v>
      </c>
      <c r="S42" s="202">
        <v>6.47</v>
      </c>
      <c r="T42" s="202">
        <v>0</v>
      </c>
      <c r="U42" s="202">
        <v>231.57</v>
      </c>
      <c r="V42" s="202">
        <v>5.09</v>
      </c>
      <c r="W42" s="202">
        <v>11.03</v>
      </c>
      <c r="X42" s="202">
        <v>36.21</v>
      </c>
      <c r="Y42" s="202">
        <v>0</v>
      </c>
      <c r="Z42" s="202">
        <v>68.62</v>
      </c>
      <c r="AA42" s="202">
        <v>0</v>
      </c>
      <c r="AB42" s="202">
        <v>0</v>
      </c>
      <c r="AC42" s="202">
        <v>6.8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5.79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36.119999999999997</v>
      </c>
      <c r="L43" s="202">
        <v>23.35</v>
      </c>
      <c r="M43" s="202">
        <v>0</v>
      </c>
      <c r="N43" s="202">
        <v>28.99</v>
      </c>
      <c r="O43" s="202">
        <v>48.69</v>
      </c>
      <c r="P43" s="202">
        <v>66.73</v>
      </c>
      <c r="Q43" s="202">
        <v>5.35</v>
      </c>
      <c r="R43" s="202">
        <v>10.41</v>
      </c>
      <c r="S43" s="202">
        <v>6.47</v>
      </c>
      <c r="T43" s="202">
        <v>0</v>
      </c>
      <c r="U43" s="202">
        <v>231.57</v>
      </c>
      <c r="V43" s="202">
        <v>5.09</v>
      </c>
      <c r="W43" s="202">
        <v>11.03</v>
      </c>
      <c r="X43" s="202">
        <v>36.21</v>
      </c>
      <c r="Y43" s="202">
        <v>0</v>
      </c>
      <c r="Z43" s="202">
        <v>68.62</v>
      </c>
      <c r="AA43" s="202">
        <v>0</v>
      </c>
      <c r="AB43" s="202">
        <v>0</v>
      </c>
      <c r="AC43" s="202">
        <v>6.8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5.79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36.119999999999997</v>
      </c>
      <c r="L44" s="202">
        <v>23.35</v>
      </c>
      <c r="M44" s="202">
        <v>0</v>
      </c>
      <c r="N44" s="202">
        <v>28.99</v>
      </c>
      <c r="O44" s="202">
        <v>48.69</v>
      </c>
      <c r="P44" s="202">
        <v>66.73</v>
      </c>
      <c r="Q44" s="202">
        <v>5.35</v>
      </c>
      <c r="R44" s="202">
        <v>10.41</v>
      </c>
      <c r="S44" s="202">
        <v>6.47</v>
      </c>
      <c r="T44" s="202">
        <v>0</v>
      </c>
      <c r="U44" s="202">
        <v>231.57</v>
      </c>
      <c r="V44" s="202">
        <v>5.09</v>
      </c>
      <c r="W44" s="202">
        <v>11.03</v>
      </c>
      <c r="X44" s="202">
        <v>36.21</v>
      </c>
      <c r="Y44" s="202">
        <v>0</v>
      </c>
      <c r="Z44" s="202">
        <v>68.62</v>
      </c>
      <c r="AA44" s="202">
        <v>0</v>
      </c>
      <c r="AB44" s="202">
        <v>0</v>
      </c>
      <c r="AC44" s="202">
        <v>6.8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5.79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36.119999999999997</v>
      </c>
      <c r="L45" s="202">
        <v>23.35</v>
      </c>
      <c r="M45" s="202">
        <v>0</v>
      </c>
      <c r="N45" s="202">
        <v>28.99</v>
      </c>
      <c r="O45" s="202">
        <v>48.69</v>
      </c>
      <c r="P45" s="202">
        <v>66.73</v>
      </c>
      <c r="Q45" s="202">
        <v>5.35</v>
      </c>
      <c r="R45" s="202">
        <v>10.41</v>
      </c>
      <c r="S45" s="202">
        <v>6.47</v>
      </c>
      <c r="T45" s="202">
        <v>0</v>
      </c>
      <c r="U45" s="202">
        <v>231.57</v>
      </c>
      <c r="V45" s="202">
        <v>5.09</v>
      </c>
      <c r="W45" s="202">
        <v>11.03</v>
      </c>
      <c r="X45" s="202">
        <v>36.21</v>
      </c>
      <c r="Y45" s="202">
        <v>0</v>
      </c>
      <c r="Z45" s="202">
        <v>68.31</v>
      </c>
      <c r="AA45" s="202">
        <v>0</v>
      </c>
      <c r="AB45" s="202">
        <v>0</v>
      </c>
      <c r="AC45" s="202">
        <v>6.8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5.79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36.119999999999997</v>
      </c>
      <c r="L46" s="202">
        <v>23.35</v>
      </c>
      <c r="M46" s="202">
        <v>0</v>
      </c>
      <c r="N46" s="202">
        <v>28.99</v>
      </c>
      <c r="O46" s="202">
        <v>48.69</v>
      </c>
      <c r="P46" s="202">
        <v>66.73</v>
      </c>
      <c r="Q46" s="202">
        <v>5.35</v>
      </c>
      <c r="R46" s="202">
        <v>10.41</v>
      </c>
      <c r="S46" s="202">
        <v>6.47</v>
      </c>
      <c r="T46" s="202">
        <v>0</v>
      </c>
      <c r="U46" s="202">
        <v>231.57</v>
      </c>
      <c r="V46" s="202">
        <v>5.09</v>
      </c>
      <c r="W46" s="202">
        <v>11.03</v>
      </c>
      <c r="X46" s="202">
        <v>36.22</v>
      </c>
      <c r="Y46" s="202">
        <v>0</v>
      </c>
      <c r="Z46" s="202">
        <v>68.31</v>
      </c>
      <c r="AA46" s="202">
        <v>0</v>
      </c>
      <c r="AB46" s="202">
        <v>0</v>
      </c>
      <c r="AC46" s="202">
        <v>6.8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5.79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36.119999999999997</v>
      </c>
      <c r="L47" s="202">
        <v>61.49</v>
      </c>
      <c r="M47" s="202">
        <v>0</v>
      </c>
      <c r="N47" s="202">
        <v>28.99</v>
      </c>
      <c r="O47" s="202">
        <v>48.69</v>
      </c>
      <c r="P47" s="202">
        <v>66.73</v>
      </c>
      <c r="Q47" s="202">
        <v>5.35</v>
      </c>
      <c r="R47" s="202">
        <v>10.41</v>
      </c>
      <c r="S47" s="202">
        <v>6.47</v>
      </c>
      <c r="T47" s="202">
        <v>0</v>
      </c>
      <c r="U47" s="202">
        <v>233.08</v>
      </c>
      <c r="V47" s="202">
        <v>5.09</v>
      </c>
      <c r="W47" s="202">
        <v>11.03</v>
      </c>
      <c r="X47" s="202">
        <v>36.22</v>
      </c>
      <c r="Y47" s="202">
        <v>0</v>
      </c>
      <c r="Z47" s="202">
        <v>68.31</v>
      </c>
      <c r="AA47" s="202">
        <v>0</v>
      </c>
      <c r="AB47" s="202">
        <v>0</v>
      </c>
      <c r="AC47" s="202">
        <v>6.8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5.79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36.119999999999997</v>
      </c>
      <c r="L48" s="202">
        <v>61.49</v>
      </c>
      <c r="M48" s="202">
        <v>0</v>
      </c>
      <c r="N48" s="202">
        <v>28.99</v>
      </c>
      <c r="O48" s="202">
        <v>48.69</v>
      </c>
      <c r="P48" s="202">
        <v>66.73</v>
      </c>
      <c r="Q48" s="202">
        <v>5.35</v>
      </c>
      <c r="R48" s="202">
        <v>10.41</v>
      </c>
      <c r="S48" s="202">
        <v>6.47</v>
      </c>
      <c r="T48" s="202">
        <v>0</v>
      </c>
      <c r="U48" s="202">
        <v>233.08</v>
      </c>
      <c r="V48" s="202">
        <v>5.09</v>
      </c>
      <c r="W48" s="202">
        <v>11.03</v>
      </c>
      <c r="X48" s="202">
        <v>36.22</v>
      </c>
      <c r="Y48" s="202">
        <v>0</v>
      </c>
      <c r="Z48" s="202">
        <v>68.31</v>
      </c>
      <c r="AA48" s="202">
        <v>0</v>
      </c>
      <c r="AB48" s="202">
        <v>0</v>
      </c>
      <c r="AC48" s="202">
        <v>6.8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5.79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36.119999999999997</v>
      </c>
      <c r="L49" s="202">
        <v>61.49</v>
      </c>
      <c r="M49" s="202">
        <v>0</v>
      </c>
      <c r="N49" s="202">
        <v>28.99</v>
      </c>
      <c r="O49" s="202">
        <v>48.69</v>
      </c>
      <c r="P49" s="202">
        <v>66.73</v>
      </c>
      <c r="Q49" s="202">
        <v>5.35</v>
      </c>
      <c r="R49" s="202">
        <v>10.41</v>
      </c>
      <c r="S49" s="202">
        <v>6.47</v>
      </c>
      <c r="T49" s="202">
        <v>0</v>
      </c>
      <c r="U49" s="202">
        <v>233.08</v>
      </c>
      <c r="V49" s="202">
        <v>5.09</v>
      </c>
      <c r="W49" s="202">
        <v>11.03</v>
      </c>
      <c r="X49" s="202">
        <v>36.22</v>
      </c>
      <c r="Y49" s="202">
        <v>0</v>
      </c>
      <c r="Z49" s="202">
        <v>68.31</v>
      </c>
      <c r="AA49" s="202">
        <v>0</v>
      </c>
      <c r="AB49" s="202">
        <v>0</v>
      </c>
      <c r="AC49" s="202">
        <v>6.8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5.79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36.119999999999997</v>
      </c>
      <c r="L50" s="202">
        <v>61.49</v>
      </c>
      <c r="M50" s="202">
        <v>0</v>
      </c>
      <c r="N50" s="202">
        <v>28.99</v>
      </c>
      <c r="O50" s="202">
        <v>48.69</v>
      </c>
      <c r="P50" s="202">
        <v>66.73</v>
      </c>
      <c r="Q50" s="202">
        <v>5.35</v>
      </c>
      <c r="R50" s="202">
        <v>10.41</v>
      </c>
      <c r="S50" s="202">
        <v>6.47</v>
      </c>
      <c r="T50" s="202">
        <v>0</v>
      </c>
      <c r="U50" s="202">
        <v>233.08</v>
      </c>
      <c r="V50" s="202">
        <v>5.09</v>
      </c>
      <c r="W50" s="202">
        <v>11.03</v>
      </c>
      <c r="X50" s="202">
        <v>36.22</v>
      </c>
      <c r="Y50" s="202">
        <v>0</v>
      </c>
      <c r="Z50" s="202">
        <v>68.31</v>
      </c>
      <c r="AA50" s="202">
        <v>0</v>
      </c>
      <c r="AB50" s="202">
        <v>0</v>
      </c>
      <c r="AC50" s="202">
        <v>6.8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5.79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36.119999999999997</v>
      </c>
      <c r="L51" s="202">
        <v>23.35</v>
      </c>
      <c r="M51" s="202">
        <v>0</v>
      </c>
      <c r="N51" s="202">
        <v>28.99</v>
      </c>
      <c r="O51" s="202">
        <v>48.69</v>
      </c>
      <c r="P51" s="202">
        <v>66.73</v>
      </c>
      <c r="Q51" s="202">
        <v>5.35</v>
      </c>
      <c r="R51" s="202">
        <v>10.41</v>
      </c>
      <c r="S51" s="202">
        <v>6.47</v>
      </c>
      <c r="T51" s="202">
        <v>0</v>
      </c>
      <c r="U51" s="202">
        <v>234.61</v>
      </c>
      <c r="V51" s="202">
        <v>5.09</v>
      </c>
      <c r="W51" s="202">
        <v>11.03</v>
      </c>
      <c r="X51" s="202">
        <v>36.22</v>
      </c>
      <c r="Y51" s="202">
        <v>0</v>
      </c>
      <c r="Z51" s="202">
        <v>68.31</v>
      </c>
      <c r="AA51" s="202">
        <v>0</v>
      </c>
      <c r="AB51" s="202">
        <v>0</v>
      </c>
      <c r="AC51" s="202">
        <v>6.8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5.79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36.119999999999997</v>
      </c>
      <c r="L52" s="202">
        <v>23.35</v>
      </c>
      <c r="M52" s="202">
        <v>0</v>
      </c>
      <c r="N52" s="202">
        <v>28.99</v>
      </c>
      <c r="O52" s="202">
        <v>48.69</v>
      </c>
      <c r="P52" s="202">
        <v>66.73</v>
      </c>
      <c r="Q52" s="202">
        <v>5.35</v>
      </c>
      <c r="R52" s="202">
        <v>10.41</v>
      </c>
      <c r="S52" s="202">
        <v>6.47</v>
      </c>
      <c r="T52" s="202">
        <v>0</v>
      </c>
      <c r="U52" s="202">
        <v>234.61</v>
      </c>
      <c r="V52" s="202">
        <v>5.09</v>
      </c>
      <c r="W52" s="202">
        <v>11.03</v>
      </c>
      <c r="X52" s="202">
        <v>36.22</v>
      </c>
      <c r="Y52" s="202">
        <v>0</v>
      </c>
      <c r="Z52" s="202">
        <v>68.31</v>
      </c>
      <c r="AA52" s="202">
        <v>0</v>
      </c>
      <c r="AB52" s="202">
        <v>0</v>
      </c>
      <c r="AC52" s="202">
        <v>6.8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5.66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36.119999999999997</v>
      </c>
      <c r="L53" s="202">
        <v>23.35</v>
      </c>
      <c r="M53" s="202">
        <v>0</v>
      </c>
      <c r="N53" s="202">
        <v>28.99</v>
      </c>
      <c r="O53" s="202">
        <v>48.69</v>
      </c>
      <c r="P53" s="202">
        <v>66.73</v>
      </c>
      <c r="Q53" s="202">
        <v>5.35</v>
      </c>
      <c r="R53" s="202">
        <v>10.41</v>
      </c>
      <c r="S53" s="202">
        <v>6.47</v>
      </c>
      <c r="T53" s="202">
        <v>0</v>
      </c>
      <c r="U53" s="202">
        <v>234.61</v>
      </c>
      <c r="V53" s="202">
        <v>5.09</v>
      </c>
      <c r="W53" s="202">
        <v>11.03</v>
      </c>
      <c r="X53" s="202">
        <v>36.21</v>
      </c>
      <c r="Y53" s="202">
        <v>0</v>
      </c>
      <c r="Z53" s="202">
        <v>68.31</v>
      </c>
      <c r="AA53" s="202">
        <v>0</v>
      </c>
      <c r="AB53" s="202">
        <v>0</v>
      </c>
      <c r="AC53" s="202">
        <v>6.8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5.66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36.119999999999997</v>
      </c>
      <c r="L54" s="202">
        <v>23.35</v>
      </c>
      <c r="M54" s="202">
        <v>0</v>
      </c>
      <c r="N54" s="202">
        <v>28.99</v>
      </c>
      <c r="O54" s="202">
        <v>48.69</v>
      </c>
      <c r="P54" s="202">
        <v>66.73</v>
      </c>
      <c r="Q54" s="202">
        <v>5.35</v>
      </c>
      <c r="R54" s="202">
        <v>10.41</v>
      </c>
      <c r="S54" s="202">
        <v>6.47</v>
      </c>
      <c r="T54" s="202">
        <v>0</v>
      </c>
      <c r="U54" s="202">
        <v>234.61</v>
      </c>
      <c r="V54" s="202">
        <v>5.09</v>
      </c>
      <c r="W54" s="202">
        <v>11.03</v>
      </c>
      <c r="X54" s="202">
        <v>36.21</v>
      </c>
      <c r="Y54" s="202">
        <v>0</v>
      </c>
      <c r="Z54" s="202">
        <v>68.31</v>
      </c>
      <c r="AA54" s="202">
        <v>0</v>
      </c>
      <c r="AB54" s="202">
        <v>0</v>
      </c>
      <c r="AC54" s="202">
        <v>6.8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5.66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36.119999999999997</v>
      </c>
      <c r="L55" s="202">
        <v>23.35</v>
      </c>
      <c r="M55" s="202">
        <v>0</v>
      </c>
      <c r="N55" s="202">
        <v>28.99</v>
      </c>
      <c r="O55" s="202">
        <v>48.69</v>
      </c>
      <c r="P55" s="202">
        <v>66.73</v>
      </c>
      <c r="Q55" s="202">
        <v>5.54</v>
      </c>
      <c r="R55" s="202">
        <v>10.41</v>
      </c>
      <c r="S55" s="202">
        <v>6.48</v>
      </c>
      <c r="T55" s="202">
        <v>0</v>
      </c>
      <c r="U55" s="202">
        <v>234.61</v>
      </c>
      <c r="V55" s="202">
        <v>5.09</v>
      </c>
      <c r="W55" s="202">
        <v>11.03</v>
      </c>
      <c r="X55" s="202">
        <v>36.21</v>
      </c>
      <c r="Y55" s="202">
        <v>0</v>
      </c>
      <c r="Z55" s="202">
        <v>68.31</v>
      </c>
      <c r="AA55" s="202">
        <v>0</v>
      </c>
      <c r="AB55" s="202">
        <v>0</v>
      </c>
      <c r="AC55" s="202">
        <v>6.8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5.66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36.119999999999997</v>
      </c>
      <c r="L56" s="202">
        <v>23.35</v>
      </c>
      <c r="M56" s="202">
        <v>0</v>
      </c>
      <c r="N56" s="202">
        <v>28.99</v>
      </c>
      <c r="O56" s="202">
        <v>48.69</v>
      </c>
      <c r="P56" s="202">
        <v>66.73</v>
      </c>
      <c r="Q56" s="202">
        <v>5.54</v>
      </c>
      <c r="R56" s="202">
        <v>10.41</v>
      </c>
      <c r="S56" s="202">
        <v>6.48</v>
      </c>
      <c r="T56" s="202">
        <v>0</v>
      </c>
      <c r="U56" s="202">
        <v>234.61</v>
      </c>
      <c r="V56" s="202">
        <v>5.09</v>
      </c>
      <c r="W56" s="202">
        <v>11.03</v>
      </c>
      <c r="X56" s="202">
        <v>36.21</v>
      </c>
      <c r="Y56" s="202">
        <v>0</v>
      </c>
      <c r="Z56" s="202">
        <v>68.31</v>
      </c>
      <c r="AA56" s="202">
        <v>0</v>
      </c>
      <c r="AB56" s="202">
        <v>0</v>
      </c>
      <c r="AC56" s="202">
        <v>6.8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5.28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36.119999999999997</v>
      </c>
      <c r="L57" s="202">
        <v>24.16</v>
      </c>
      <c r="M57" s="202">
        <v>0</v>
      </c>
      <c r="N57" s="202">
        <v>28.99</v>
      </c>
      <c r="O57" s="202">
        <v>48.69</v>
      </c>
      <c r="P57" s="202">
        <v>66.73</v>
      </c>
      <c r="Q57" s="202">
        <v>5.35</v>
      </c>
      <c r="R57" s="202">
        <v>10.41</v>
      </c>
      <c r="S57" s="202">
        <v>6.47</v>
      </c>
      <c r="T57" s="202">
        <v>0</v>
      </c>
      <c r="U57" s="202">
        <v>234.61</v>
      </c>
      <c r="V57" s="202">
        <v>5.09</v>
      </c>
      <c r="W57" s="202">
        <v>11.13</v>
      </c>
      <c r="X57" s="202">
        <v>36.22</v>
      </c>
      <c r="Y57" s="202">
        <v>0</v>
      </c>
      <c r="Z57" s="202">
        <v>68.31</v>
      </c>
      <c r="AA57" s="202">
        <v>0</v>
      </c>
      <c r="AB57" s="202">
        <v>0</v>
      </c>
      <c r="AC57" s="202">
        <v>6.8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5.28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36.119999999999997</v>
      </c>
      <c r="L58" s="202">
        <v>24.16</v>
      </c>
      <c r="M58" s="202">
        <v>0</v>
      </c>
      <c r="N58" s="202">
        <v>28.99</v>
      </c>
      <c r="O58" s="202">
        <v>48.69</v>
      </c>
      <c r="P58" s="202">
        <v>66.73</v>
      </c>
      <c r="Q58" s="202">
        <v>5.35</v>
      </c>
      <c r="R58" s="202">
        <v>10.41</v>
      </c>
      <c r="S58" s="202">
        <v>6.47</v>
      </c>
      <c r="T58" s="202">
        <v>0</v>
      </c>
      <c r="U58" s="202">
        <v>234.61</v>
      </c>
      <c r="V58" s="202">
        <v>5.09</v>
      </c>
      <c r="W58" s="202">
        <v>11.09</v>
      </c>
      <c r="X58" s="202">
        <v>36.22</v>
      </c>
      <c r="Y58" s="202">
        <v>0</v>
      </c>
      <c r="Z58" s="202">
        <v>68.31</v>
      </c>
      <c r="AA58" s="202">
        <v>0</v>
      </c>
      <c r="AB58" s="202">
        <v>0</v>
      </c>
      <c r="AC58" s="202">
        <v>6.8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5.28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36.119999999999997</v>
      </c>
      <c r="L59" s="202">
        <v>61.49</v>
      </c>
      <c r="M59" s="202">
        <v>0</v>
      </c>
      <c r="N59" s="202">
        <v>28.99</v>
      </c>
      <c r="O59" s="202">
        <v>48.69</v>
      </c>
      <c r="P59" s="202">
        <v>66.73</v>
      </c>
      <c r="Q59" s="202">
        <v>5.35</v>
      </c>
      <c r="R59" s="202">
        <v>10.41</v>
      </c>
      <c r="S59" s="202">
        <v>6.47</v>
      </c>
      <c r="T59" s="202">
        <v>0</v>
      </c>
      <c r="U59" s="202">
        <v>234.61</v>
      </c>
      <c r="V59" s="202">
        <v>5.09</v>
      </c>
      <c r="W59" s="202">
        <v>11.09</v>
      </c>
      <c r="X59" s="202">
        <v>36.22</v>
      </c>
      <c r="Y59" s="202">
        <v>0</v>
      </c>
      <c r="Z59" s="202">
        <v>68.31</v>
      </c>
      <c r="AA59" s="202">
        <v>0</v>
      </c>
      <c r="AB59" s="202">
        <v>0</v>
      </c>
      <c r="AC59" s="202">
        <v>6.6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5.28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36.119999999999997</v>
      </c>
      <c r="L60" s="202">
        <v>61.49</v>
      </c>
      <c r="M60" s="202">
        <v>0</v>
      </c>
      <c r="N60" s="202">
        <v>28.99</v>
      </c>
      <c r="O60" s="202">
        <v>48.69</v>
      </c>
      <c r="P60" s="202">
        <v>66.73</v>
      </c>
      <c r="Q60" s="202">
        <v>5.35</v>
      </c>
      <c r="R60" s="202">
        <v>10.41</v>
      </c>
      <c r="S60" s="202">
        <v>6.47</v>
      </c>
      <c r="T60" s="202">
        <v>0</v>
      </c>
      <c r="U60" s="202">
        <v>234.61</v>
      </c>
      <c r="V60" s="202">
        <v>5.09</v>
      </c>
      <c r="W60" s="202">
        <v>11.13</v>
      </c>
      <c r="X60" s="202">
        <v>36.22</v>
      </c>
      <c r="Y60" s="202">
        <v>0</v>
      </c>
      <c r="Z60" s="202">
        <v>68.31</v>
      </c>
      <c r="AA60" s="202">
        <v>0</v>
      </c>
      <c r="AB60" s="202">
        <v>0</v>
      </c>
      <c r="AC60" s="202">
        <v>6.6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5.28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36.119999999999997</v>
      </c>
      <c r="L61" s="202">
        <v>61.49</v>
      </c>
      <c r="M61" s="202">
        <v>0</v>
      </c>
      <c r="N61" s="202">
        <v>28.99</v>
      </c>
      <c r="O61" s="202">
        <v>48.69</v>
      </c>
      <c r="P61" s="202">
        <v>66.73</v>
      </c>
      <c r="Q61" s="202">
        <v>5.35</v>
      </c>
      <c r="R61" s="202">
        <v>10.41</v>
      </c>
      <c r="S61" s="202">
        <v>6.47</v>
      </c>
      <c r="T61" s="202">
        <v>0</v>
      </c>
      <c r="U61" s="202">
        <v>234.61</v>
      </c>
      <c r="V61" s="202">
        <v>5.09</v>
      </c>
      <c r="W61" s="202">
        <v>10.79</v>
      </c>
      <c r="X61" s="202">
        <v>36.21</v>
      </c>
      <c r="Y61" s="202">
        <v>0</v>
      </c>
      <c r="Z61" s="202">
        <v>68.31</v>
      </c>
      <c r="AA61" s="202">
        <v>0</v>
      </c>
      <c r="AB61" s="202">
        <v>0</v>
      </c>
      <c r="AC61" s="202">
        <v>6.6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5.28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36.119999999999997</v>
      </c>
      <c r="L62" s="202">
        <v>61.49</v>
      </c>
      <c r="M62" s="202">
        <v>0</v>
      </c>
      <c r="N62" s="202">
        <v>28.99</v>
      </c>
      <c r="O62" s="202">
        <v>48.69</v>
      </c>
      <c r="P62" s="202">
        <v>66.73</v>
      </c>
      <c r="Q62" s="202">
        <v>5.35</v>
      </c>
      <c r="R62" s="202">
        <v>10.41</v>
      </c>
      <c r="S62" s="202">
        <v>6.48</v>
      </c>
      <c r="T62" s="202">
        <v>0</v>
      </c>
      <c r="U62" s="202">
        <v>234.61</v>
      </c>
      <c r="V62" s="202">
        <v>5.09</v>
      </c>
      <c r="W62" s="202">
        <v>11.39</v>
      </c>
      <c r="X62" s="202">
        <v>36.21</v>
      </c>
      <c r="Y62" s="202">
        <v>0</v>
      </c>
      <c r="Z62" s="202">
        <v>68.31</v>
      </c>
      <c r="AA62" s="202">
        <v>0</v>
      </c>
      <c r="AB62" s="202">
        <v>0</v>
      </c>
      <c r="AC62" s="202">
        <v>6.6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5.28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36.119999999999997</v>
      </c>
      <c r="L63" s="202">
        <v>61.49</v>
      </c>
      <c r="M63" s="202">
        <v>0</v>
      </c>
      <c r="N63" s="202">
        <v>28.99</v>
      </c>
      <c r="O63" s="202">
        <v>48.69</v>
      </c>
      <c r="P63" s="202">
        <v>66.73</v>
      </c>
      <c r="Q63" s="202">
        <v>5.35</v>
      </c>
      <c r="R63" s="202">
        <v>10.41</v>
      </c>
      <c r="S63" s="202">
        <v>6.48</v>
      </c>
      <c r="T63" s="202">
        <v>0</v>
      </c>
      <c r="U63" s="202">
        <v>234.61</v>
      </c>
      <c r="V63" s="202">
        <v>4.32</v>
      </c>
      <c r="W63" s="202">
        <v>11.39</v>
      </c>
      <c r="X63" s="202">
        <v>36.21</v>
      </c>
      <c r="Y63" s="202">
        <v>0</v>
      </c>
      <c r="Z63" s="202">
        <v>68.31</v>
      </c>
      <c r="AA63" s="202">
        <v>0</v>
      </c>
      <c r="AB63" s="202">
        <v>0</v>
      </c>
      <c r="AC63" s="202">
        <v>6.6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5.28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36.119999999999997</v>
      </c>
      <c r="L64" s="202">
        <v>61.49</v>
      </c>
      <c r="M64" s="202">
        <v>0</v>
      </c>
      <c r="N64" s="202">
        <v>28.99</v>
      </c>
      <c r="O64" s="202">
        <v>48.69</v>
      </c>
      <c r="P64" s="202">
        <v>66.73</v>
      </c>
      <c r="Q64" s="202">
        <v>5.35</v>
      </c>
      <c r="R64" s="202">
        <v>10.41</v>
      </c>
      <c r="S64" s="202">
        <v>6.48</v>
      </c>
      <c r="T64" s="202">
        <v>0</v>
      </c>
      <c r="U64" s="202">
        <v>234.61</v>
      </c>
      <c r="V64" s="202">
        <v>5.09</v>
      </c>
      <c r="W64" s="202">
        <v>11.39</v>
      </c>
      <c r="X64" s="202">
        <v>36.21</v>
      </c>
      <c r="Y64" s="202">
        <v>0</v>
      </c>
      <c r="Z64" s="202">
        <v>68.31</v>
      </c>
      <c r="AA64" s="202">
        <v>0</v>
      </c>
      <c r="AB64" s="202">
        <v>0</v>
      </c>
      <c r="AC64" s="202">
        <v>6.6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5.28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36.119999999999997</v>
      </c>
      <c r="L65" s="202">
        <v>61.49</v>
      </c>
      <c r="M65" s="202">
        <v>0</v>
      </c>
      <c r="N65" s="202">
        <v>28.99</v>
      </c>
      <c r="O65" s="202">
        <v>48.69</v>
      </c>
      <c r="P65" s="202">
        <v>66.73</v>
      </c>
      <c r="Q65" s="202">
        <v>5.35</v>
      </c>
      <c r="R65" s="202">
        <v>10.41</v>
      </c>
      <c r="S65" s="202">
        <v>6.48</v>
      </c>
      <c r="T65" s="202">
        <v>0</v>
      </c>
      <c r="U65" s="202">
        <v>234.61</v>
      </c>
      <c r="V65" s="202">
        <v>5.09</v>
      </c>
      <c r="W65" s="202">
        <v>11.39</v>
      </c>
      <c r="X65" s="202">
        <v>36.21</v>
      </c>
      <c r="Y65" s="202">
        <v>0</v>
      </c>
      <c r="Z65" s="202">
        <v>68.31</v>
      </c>
      <c r="AA65" s="202">
        <v>0</v>
      </c>
      <c r="AB65" s="202">
        <v>0</v>
      </c>
      <c r="AC65" s="202">
        <v>6.6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5.28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36.119999999999997</v>
      </c>
      <c r="L66" s="202">
        <v>61.49</v>
      </c>
      <c r="M66" s="202">
        <v>0</v>
      </c>
      <c r="N66" s="202">
        <v>28.99</v>
      </c>
      <c r="O66" s="202">
        <v>48.69</v>
      </c>
      <c r="P66" s="202">
        <v>66.73</v>
      </c>
      <c r="Q66" s="202">
        <v>5.35</v>
      </c>
      <c r="R66" s="202">
        <v>10.41</v>
      </c>
      <c r="S66" s="202">
        <v>6.48</v>
      </c>
      <c r="T66" s="202">
        <v>0</v>
      </c>
      <c r="U66" s="202">
        <v>234.61</v>
      </c>
      <c r="V66" s="202">
        <v>5.09</v>
      </c>
      <c r="W66" s="202">
        <v>11.39</v>
      </c>
      <c r="X66" s="202">
        <v>36.21</v>
      </c>
      <c r="Y66" s="202">
        <v>0</v>
      </c>
      <c r="Z66" s="202">
        <v>68.31</v>
      </c>
      <c r="AA66" s="202">
        <v>0</v>
      </c>
      <c r="AB66" s="202">
        <v>0</v>
      </c>
      <c r="AC66" s="202">
        <v>6.6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5.28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79.760000000000005</v>
      </c>
      <c r="L67" s="202">
        <v>61.49</v>
      </c>
      <c r="M67" s="202">
        <v>0</v>
      </c>
      <c r="N67" s="202">
        <v>28.99</v>
      </c>
      <c r="O67" s="202">
        <v>48.69</v>
      </c>
      <c r="P67" s="202">
        <v>66.73</v>
      </c>
      <c r="Q67" s="202">
        <v>5.35</v>
      </c>
      <c r="R67" s="202">
        <v>10.41</v>
      </c>
      <c r="S67" s="202">
        <v>6.48</v>
      </c>
      <c r="T67" s="202">
        <v>0</v>
      </c>
      <c r="U67" s="202">
        <v>234.61</v>
      </c>
      <c r="V67" s="202">
        <v>5.09</v>
      </c>
      <c r="W67" s="202">
        <v>11.39</v>
      </c>
      <c r="X67" s="202">
        <v>36.21</v>
      </c>
      <c r="Y67" s="202">
        <v>0</v>
      </c>
      <c r="Z67" s="202">
        <v>68.31</v>
      </c>
      <c r="AA67" s="202">
        <v>0</v>
      </c>
      <c r="AB67" s="202">
        <v>0</v>
      </c>
      <c r="AC67" s="202">
        <v>6.6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5.28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79.760000000000005</v>
      </c>
      <c r="L68" s="202">
        <v>61.49</v>
      </c>
      <c r="M68" s="202">
        <v>0</v>
      </c>
      <c r="N68" s="202">
        <v>28.99</v>
      </c>
      <c r="O68" s="202">
        <v>48.69</v>
      </c>
      <c r="P68" s="202">
        <v>66.73</v>
      </c>
      <c r="Q68" s="202">
        <v>5.35</v>
      </c>
      <c r="R68" s="202">
        <v>10.41</v>
      </c>
      <c r="S68" s="202">
        <v>6.48</v>
      </c>
      <c r="T68" s="202">
        <v>0</v>
      </c>
      <c r="U68" s="202">
        <v>234.61</v>
      </c>
      <c r="V68" s="202">
        <v>5.09</v>
      </c>
      <c r="W68" s="202">
        <v>11.39</v>
      </c>
      <c r="X68" s="202">
        <v>36.21</v>
      </c>
      <c r="Y68" s="202">
        <v>0</v>
      </c>
      <c r="Z68" s="202">
        <v>68.31</v>
      </c>
      <c r="AA68" s="202">
        <v>0</v>
      </c>
      <c r="AB68" s="202">
        <v>0</v>
      </c>
      <c r="AC68" s="202">
        <v>6.6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5.28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79.75</v>
      </c>
      <c r="L69" s="202">
        <v>61.49</v>
      </c>
      <c r="M69" s="202">
        <v>0</v>
      </c>
      <c r="N69" s="202">
        <v>28.99</v>
      </c>
      <c r="O69" s="202">
        <v>48.69</v>
      </c>
      <c r="P69" s="202">
        <v>63.77</v>
      </c>
      <c r="Q69" s="202">
        <v>5.35</v>
      </c>
      <c r="R69" s="202">
        <v>10.41</v>
      </c>
      <c r="S69" s="202">
        <v>6.48</v>
      </c>
      <c r="T69" s="202">
        <v>0</v>
      </c>
      <c r="U69" s="202">
        <v>234.61</v>
      </c>
      <c r="V69" s="202">
        <v>5.09</v>
      </c>
      <c r="W69" s="202">
        <v>11.39</v>
      </c>
      <c r="X69" s="202">
        <v>36.21</v>
      </c>
      <c r="Y69" s="202">
        <v>0</v>
      </c>
      <c r="Z69" s="202">
        <v>68.31</v>
      </c>
      <c r="AA69" s="202">
        <v>0</v>
      </c>
      <c r="AB69" s="202">
        <v>0</v>
      </c>
      <c r="AC69" s="202">
        <v>6.6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5.28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79.75</v>
      </c>
      <c r="L70" s="202">
        <v>61.49</v>
      </c>
      <c r="M70" s="202">
        <v>0</v>
      </c>
      <c r="N70" s="202">
        <v>28.99</v>
      </c>
      <c r="O70" s="202">
        <v>48.69</v>
      </c>
      <c r="P70" s="202">
        <v>63.77</v>
      </c>
      <c r="Q70" s="202">
        <v>5.35</v>
      </c>
      <c r="R70" s="202">
        <v>10.41</v>
      </c>
      <c r="S70" s="202">
        <v>6.48</v>
      </c>
      <c r="T70" s="202">
        <v>0</v>
      </c>
      <c r="U70" s="202">
        <v>234.61</v>
      </c>
      <c r="V70" s="202">
        <v>5.09</v>
      </c>
      <c r="W70" s="202">
        <v>11.39</v>
      </c>
      <c r="X70" s="202">
        <v>36.21</v>
      </c>
      <c r="Y70" s="202">
        <v>0</v>
      </c>
      <c r="Z70" s="202">
        <v>68.31</v>
      </c>
      <c r="AA70" s="202">
        <v>0</v>
      </c>
      <c r="AB70" s="202">
        <v>0</v>
      </c>
      <c r="AC70" s="202">
        <v>6.6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4.9000000000000004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79.760000000000005</v>
      </c>
      <c r="L71" s="202">
        <v>61.49</v>
      </c>
      <c r="M71" s="202">
        <v>0</v>
      </c>
      <c r="N71" s="202">
        <v>28.99</v>
      </c>
      <c r="O71" s="202">
        <v>48.69</v>
      </c>
      <c r="P71" s="202">
        <v>63.77</v>
      </c>
      <c r="Q71" s="202">
        <v>5.35</v>
      </c>
      <c r="R71" s="202">
        <v>10.41</v>
      </c>
      <c r="S71" s="202">
        <v>6.48</v>
      </c>
      <c r="T71" s="202">
        <v>0</v>
      </c>
      <c r="U71" s="202">
        <v>234.61</v>
      </c>
      <c r="V71" s="202">
        <v>5.09</v>
      </c>
      <c r="W71" s="202">
        <v>11.39</v>
      </c>
      <c r="X71" s="202">
        <v>36.21</v>
      </c>
      <c r="Y71" s="202">
        <v>0</v>
      </c>
      <c r="Z71" s="202">
        <v>68.31</v>
      </c>
      <c r="AA71" s="202">
        <v>0</v>
      </c>
      <c r="AB71" s="202">
        <v>0</v>
      </c>
      <c r="AC71" s="202">
        <v>6.6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4.9000000000000004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79.760000000000005</v>
      </c>
      <c r="L72" s="202">
        <v>61.49</v>
      </c>
      <c r="M72" s="202">
        <v>0</v>
      </c>
      <c r="N72" s="202">
        <v>28.99</v>
      </c>
      <c r="O72" s="202">
        <v>48.69</v>
      </c>
      <c r="P72" s="202">
        <v>63.77</v>
      </c>
      <c r="Q72" s="202">
        <v>5.35</v>
      </c>
      <c r="R72" s="202">
        <v>10.41</v>
      </c>
      <c r="S72" s="202">
        <v>6.48</v>
      </c>
      <c r="T72" s="202">
        <v>0</v>
      </c>
      <c r="U72" s="202">
        <v>234.61</v>
      </c>
      <c r="V72" s="202">
        <v>5.09</v>
      </c>
      <c r="W72" s="202">
        <v>11.39</v>
      </c>
      <c r="X72" s="202">
        <v>36.21</v>
      </c>
      <c r="Y72" s="202">
        <v>0</v>
      </c>
      <c r="Z72" s="202">
        <v>68.31</v>
      </c>
      <c r="AA72" s="202">
        <v>0</v>
      </c>
      <c r="AB72" s="202">
        <v>0</v>
      </c>
      <c r="AC72" s="202">
        <v>6.6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4.9000000000000004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79.760000000000005</v>
      </c>
      <c r="L73" s="202">
        <v>61.49</v>
      </c>
      <c r="M73" s="202">
        <v>0</v>
      </c>
      <c r="N73" s="202">
        <v>28.99</v>
      </c>
      <c r="O73" s="202">
        <v>48.69</v>
      </c>
      <c r="P73" s="202">
        <v>63.77</v>
      </c>
      <c r="Q73" s="202">
        <v>5.35</v>
      </c>
      <c r="R73" s="202">
        <v>10.41</v>
      </c>
      <c r="S73" s="202">
        <v>6.48</v>
      </c>
      <c r="T73" s="202">
        <v>0</v>
      </c>
      <c r="U73" s="202">
        <v>183.74</v>
      </c>
      <c r="V73" s="202">
        <v>5.09</v>
      </c>
      <c r="W73" s="202">
        <v>11.39</v>
      </c>
      <c r="X73" s="202">
        <v>36.21</v>
      </c>
      <c r="Y73" s="202">
        <v>0</v>
      </c>
      <c r="Z73" s="202">
        <v>68.31</v>
      </c>
      <c r="AA73" s="202">
        <v>0</v>
      </c>
      <c r="AB73" s="202">
        <v>0</v>
      </c>
      <c r="AC73" s="202">
        <v>6.4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4.9000000000000004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25.54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79.760000000000005</v>
      </c>
      <c r="L74" s="202">
        <v>61.49</v>
      </c>
      <c r="M74" s="202">
        <v>0</v>
      </c>
      <c r="N74" s="202">
        <v>28.99</v>
      </c>
      <c r="O74" s="202">
        <v>48.69</v>
      </c>
      <c r="P74" s="202">
        <v>63.77</v>
      </c>
      <c r="Q74" s="202">
        <v>5.35</v>
      </c>
      <c r="R74" s="202">
        <v>10.41</v>
      </c>
      <c r="S74" s="202">
        <v>6.48</v>
      </c>
      <c r="T74" s="202">
        <v>0</v>
      </c>
      <c r="U74" s="202">
        <v>183.74</v>
      </c>
      <c r="V74" s="202">
        <v>5.09</v>
      </c>
      <c r="W74" s="202">
        <v>11.39</v>
      </c>
      <c r="X74" s="202">
        <v>36.21</v>
      </c>
      <c r="Y74" s="202">
        <v>0</v>
      </c>
      <c r="Z74" s="202">
        <v>68.31</v>
      </c>
      <c r="AA74" s="202">
        <v>0</v>
      </c>
      <c r="AB74" s="202">
        <v>0</v>
      </c>
      <c r="AC74" s="202">
        <v>6.4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4.9000000000000004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15.57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2.31</v>
      </c>
      <c r="K75" s="202">
        <v>79.760000000000005</v>
      </c>
      <c r="L75" s="202">
        <v>61.49</v>
      </c>
      <c r="M75" s="202">
        <v>0</v>
      </c>
      <c r="N75" s="202">
        <v>28.99</v>
      </c>
      <c r="O75" s="202">
        <v>48.69</v>
      </c>
      <c r="P75" s="202">
        <v>63.77</v>
      </c>
      <c r="Q75" s="202">
        <v>5.35</v>
      </c>
      <c r="R75" s="202">
        <v>10.41</v>
      </c>
      <c r="S75" s="202">
        <v>6.48</v>
      </c>
      <c r="T75" s="202">
        <v>0</v>
      </c>
      <c r="U75" s="202">
        <v>183.74</v>
      </c>
      <c r="V75" s="202">
        <v>5.09</v>
      </c>
      <c r="W75" s="202">
        <v>10.58</v>
      </c>
      <c r="X75" s="202">
        <v>36.21</v>
      </c>
      <c r="Y75" s="202">
        <v>0</v>
      </c>
      <c r="Z75" s="202">
        <v>68.31</v>
      </c>
      <c r="AA75" s="202">
        <v>0</v>
      </c>
      <c r="AB75" s="202">
        <v>0</v>
      </c>
      <c r="AC75" s="202">
        <v>6.4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4.9000000000000004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2.31</v>
      </c>
      <c r="K76" s="202">
        <v>79.760000000000005</v>
      </c>
      <c r="L76" s="202">
        <v>61.49</v>
      </c>
      <c r="M76" s="202">
        <v>0</v>
      </c>
      <c r="N76" s="202">
        <v>28.99</v>
      </c>
      <c r="O76" s="202">
        <v>48.69</v>
      </c>
      <c r="P76" s="202">
        <v>63.77</v>
      </c>
      <c r="Q76" s="202">
        <v>5.35</v>
      </c>
      <c r="R76" s="202">
        <v>10.41</v>
      </c>
      <c r="S76" s="202">
        <v>6.48</v>
      </c>
      <c r="T76" s="202">
        <v>0</v>
      </c>
      <c r="U76" s="202">
        <v>183.74</v>
      </c>
      <c r="V76" s="202">
        <v>5.09</v>
      </c>
      <c r="W76" s="202">
        <v>10.73</v>
      </c>
      <c r="X76" s="202">
        <v>36.21</v>
      </c>
      <c r="Y76" s="202">
        <v>0</v>
      </c>
      <c r="Z76" s="202">
        <v>68.31</v>
      </c>
      <c r="AA76" s="202">
        <v>0</v>
      </c>
      <c r="AB76" s="202">
        <v>0</v>
      </c>
      <c r="AC76" s="202">
        <v>6.4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4.9000000000000004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2.31</v>
      </c>
      <c r="K77" s="202">
        <v>79.760000000000005</v>
      </c>
      <c r="L77" s="202">
        <v>61.49</v>
      </c>
      <c r="M77" s="202">
        <v>0</v>
      </c>
      <c r="N77" s="202">
        <v>28.99</v>
      </c>
      <c r="O77" s="202">
        <v>48.69</v>
      </c>
      <c r="P77" s="202">
        <v>63.77</v>
      </c>
      <c r="Q77" s="202">
        <v>5.35</v>
      </c>
      <c r="R77" s="202">
        <v>10.41</v>
      </c>
      <c r="S77" s="202">
        <v>6.48</v>
      </c>
      <c r="T77" s="202">
        <v>0</v>
      </c>
      <c r="U77" s="202">
        <v>183.74</v>
      </c>
      <c r="V77" s="202">
        <v>5.09</v>
      </c>
      <c r="W77" s="202">
        <v>10.73</v>
      </c>
      <c r="X77" s="202">
        <v>36.21</v>
      </c>
      <c r="Y77" s="202">
        <v>0</v>
      </c>
      <c r="Z77" s="202">
        <v>68.31</v>
      </c>
      <c r="AA77" s="202">
        <v>0</v>
      </c>
      <c r="AB77" s="202">
        <v>0</v>
      </c>
      <c r="AC77" s="202">
        <v>6.4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4.9000000000000004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2.31</v>
      </c>
      <c r="K78" s="202">
        <v>79.760000000000005</v>
      </c>
      <c r="L78" s="202">
        <v>61.49</v>
      </c>
      <c r="M78" s="202">
        <v>0</v>
      </c>
      <c r="N78" s="202">
        <v>28.99</v>
      </c>
      <c r="O78" s="202">
        <v>48.69</v>
      </c>
      <c r="P78" s="202">
        <v>63.77</v>
      </c>
      <c r="Q78" s="202">
        <v>5.35</v>
      </c>
      <c r="R78" s="202">
        <v>10.41</v>
      </c>
      <c r="S78" s="202">
        <v>6.47</v>
      </c>
      <c r="T78" s="202">
        <v>0</v>
      </c>
      <c r="U78" s="202">
        <v>183.74</v>
      </c>
      <c r="V78" s="202">
        <v>5.09</v>
      </c>
      <c r="W78" s="202">
        <v>10.73</v>
      </c>
      <c r="X78" s="202">
        <v>36.21</v>
      </c>
      <c r="Y78" s="202">
        <v>0</v>
      </c>
      <c r="Z78" s="202">
        <v>68.31</v>
      </c>
      <c r="AA78" s="202">
        <v>0</v>
      </c>
      <c r="AB78" s="202">
        <v>0</v>
      </c>
      <c r="AC78" s="202">
        <v>6.4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4.9000000000000004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2.31</v>
      </c>
      <c r="K79" s="202">
        <v>79.760000000000005</v>
      </c>
      <c r="L79" s="202">
        <v>61.49</v>
      </c>
      <c r="M79" s="202">
        <v>0</v>
      </c>
      <c r="N79" s="202">
        <v>28.99</v>
      </c>
      <c r="O79" s="202">
        <v>48.69</v>
      </c>
      <c r="P79" s="202">
        <v>63.77</v>
      </c>
      <c r="Q79" s="202">
        <v>5.35</v>
      </c>
      <c r="R79" s="202">
        <v>10.41</v>
      </c>
      <c r="S79" s="202">
        <v>6.47</v>
      </c>
      <c r="T79" s="202">
        <v>0</v>
      </c>
      <c r="U79" s="202">
        <v>183.74</v>
      </c>
      <c r="V79" s="202">
        <v>5.09</v>
      </c>
      <c r="W79" s="202">
        <v>10.73</v>
      </c>
      <c r="X79" s="202">
        <v>36.21</v>
      </c>
      <c r="Y79" s="202">
        <v>0</v>
      </c>
      <c r="Z79" s="202">
        <v>68.31</v>
      </c>
      <c r="AA79" s="202">
        <v>0</v>
      </c>
      <c r="AB79" s="202">
        <v>0</v>
      </c>
      <c r="AC79" s="202">
        <v>6.4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4.9000000000000004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2.31</v>
      </c>
      <c r="K80" s="202">
        <v>79.760000000000005</v>
      </c>
      <c r="L80" s="202">
        <v>61.49</v>
      </c>
      <c r="M80" s="202">
        <v>0</v>
      </c>
      <c r="N80" s="202">
        <v>28.99</v>
      </c>
      <c r="O80" s="202">
        <v>48.69</v>
      </c>
      <c r="P80" s="202">
        <v>63.77</v>
      </c>
      <c r="Q80" s="202">
        <v>5.35</v>
      </c>
      <c r="R80" s="202">
        <v>10.41</v>
      </c>
      <c r="S80" s="202">
        <v>6.47</v>
      </c>
      <c r="T80" s="202">
        <v>0</v>
      </c>
      <c r="U80" s="202">
        <v>183.74</v>
      </c>
      <c r="V80" s="202">
        <v>5.09</v>
      </c>
      <c r="W80" s="202">
        <v>10.73</v>
      </c>
      <c r="X80" s="202">
        <v>36.21</v>
      </c>
      <c r="Y80" s="202">
        <v>0</v>
      </c>
      <c r="Z80" s="202">
        <v>68.31</v>
      </c>
      <c r="AA80" s="202">
        <v>0</v>
      </c>
      <c r="AB80" s="202">
        <v>0</v>
      </c>
      <c r="AC80" s="202">
        <v>6.4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4.9000000000000004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2.31</v>
      </c>
      <c r="K81" s="202">
        <v>79.760000000000005</v>
      </c>
      <c r="L81" s="202">
        <v>61.49</v>
      </c>
      <c r="M81" s="202">
        <v>0</v>
      </c>
      <c r="N81" s="202">
        <v>28.99</v>
      </c>
      <c r="O81" s="202">
        <v>48.69</v>
      </c>
      <c r="P81" s="202">
        <v>63.77</v>
      </c>
      <c r="Q81" s="202">
        <v>5.35</v>
      </c>
      <c r="R81" s="202">
        <v>10.41</v>
      </c>
      <c r="S81" s="202">
        <v>6.47</v>
      </c>
      <c r="T81" s="202">
        <v>0</v>
      </c>
      <c r="U81" s="202">
        <v>183.74</v>
      </c>
      <c r="V81" s="202">
        <v>5.09</v>
      </c>
      <c r="W81" s="202">
        <v>10.73</v>
      </c>
      <c r="X81" s="202">
        <v>36.21</v>
      </c>
      <c r="Y81" s="202">
        <v>0</v>
      </c>
      <c r="Z81" s="202">
        <v>68.31</v>
      </c>
      <c r="AA81" s="202">
        <v>0</v>
      </c>
      <c r="AB81" s="202">
        <v>0</v>
      </c>
      <c r="AC81" s="202">
        <v>6.4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4.9000000000000004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2.31</v>
      </c>
      <c r="K82" s="202">
        <v>79.760000000000005</v>
      </c>
      <c r="L82" s="202">
        <v>61.49</v>
      </c>
      <c r="M82" s="202">
        <v>0</v>
      </c>
      <c r="N82" s="202">
        <v>28.99</v>
      </c>
      <c r="O82" s="202">
        <v>48.69</v>
      </c>
      <c r="P82" s="202">
        <v>63.77</v>
      </c>
      <c r="Q82" s="202">
        <v>5.35</v>
      </c>
      <c r="R82" s="202">
        <v>10.41</v>
      </c>
      <c r="S82" s="202">
        <v>6.47</v>
      </c>
      <c r="T82" s="202">
        <v>0</v>
      </c>
      <c r="U82" s="202">
        <v>183.74</v>
      </c>
      <c r="V82" s="202">
        <v>5.09</v>
      </c>
      <c r="W82" s="202">
        <v>10.73</v>
      </c>
      <c r="X82" s="202">
        <v>36.21</v>
      </c>
      <c r="Y82" s="202">
        <v>0</v>
      </c>
      <c r="Z82" s="202">
        <v>68.31</v>
      </c>
      <c r="AA82" s="202">
        <v>0</v>
      </c>
      <c r="AB82" s="202">
        <v>0</v>
      </c>
      <c r="AC82" s="202">
        <v>6.4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4.9000000000000004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2.31</v>
      </c>
      <c r="K83" s="202">
        <v>79.760000000000005</v>
      </c>
      <c r="L83" s="202">
        <v>61.49</v>
      </c>
      <c r="M83" s="202">
        <v>0</v>
      </c>
      <c r="N83" s="202">
        <v>28.99</v>
      </c>
      <c r="O83" s="202">
        <v>48.69</v>
      </c>
      <c r="P83" s="202">
        <v>63.76</v>
      </c>
      <c r="Q83" s="202">
        <v>5.35</v>
      </c>
      <c r="R83" s="202">
        <v>10.41</v>
      </c>
      <c r="S83" s="202">
        <v>6.47</v>
      </c>
      <c r="T83" s="202">
        <v>0</v>
      </c>
      <c r="U83" s="202">
        <v>189.81</v>
      </c>
      <c r="V83" s="202">
        <v>5.09</v>
      </c>
      <c r="W83" s="202">
        <v>10.87</v>
      </c>
      <c r="X83" s="202">
        <v>36.21</v>
      </c>
      <c r="Y83" s="202">
        <v>0</v>
      </c>
      <c r="Z83" s="202">
        <v>68.31</v>
      </c>
      <c r="AA83" s="202">
        <v>0</v>
      </c>
      <c r="AB83" s="202">
        <v>0</v>
      </c>
      <c r="AC83" s="202">
        <v>6.4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4.9000000000000004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2.31</v>
      </c>
      <c r="K84" s="202">
        <v>79.760000000000005</v>
      </c>
      <c r="L84" s="202">
        <v>61.49</v>
      </c>
      <c r="M84" s="202">
        <v>0</v>
      </c>
      <c r="N84" s="202">
        <v>28.99</v>
      </c>
      <c r="O84" s="202">
        <v>48.69</v>
      </c>
      <c r="P84" s="202">
        <v>63.76</v>
      </c>
      <c r="Q84" s="202">
        <v>5.35</v>
      </c>
      <c r="R84" s="202">
        <v>10.41</v>
      </c>
      <c r="S84" s="202">
        <v>6.47</v>
      </c>
      <c r="T84" s="202">
        <v>0</v>
      </c>
      <c r="U84" s="202">
        <v>189.81</v>
      </c>
      <c r="V84" s="202">
        <v>5.09</v>
      </c>
      <c r="W84" s="202">
        <v>10.87</v>
      </c>
      <c r="X84" s="202">
        <v>36.21</v>
      </c>
      <c r="Y84" s="202">
        <v>0</v>
      </c>
      <c r="Z84" s="202">
        <v>68.31</v>
      </c>
      <c r="AA84" s="202">
        <v>0</v>
      </c>
      <c r="AB84" s="202">
        <v>0</v>
      </c>
      <c r="AC84" s="202">
        <v>6.6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4.9000000000000004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2.31</v>
      </c>
      <c r="K85" s="202">
        <v>79.760000000000005</v>
      </c>
      <c r="L85" s="202">
        <v>61.49</v>
      </c>
      <c r="M85" s="202">
        <v>0</v>
      </c>
      <c r="N85" s="202">
        <v>28.99</v>
      </c>
      <c r="O85" s="202">
        <v>48.69</v>
      </c>
      <c r="P85" s="202">
        <v>63.76</v>
      </c>
      <c r="Q85" s="202">
        <v>5.35</v>
      </c>
      <c r="R85" s="202">
        <v>10.41</v>
      </c>
      <c r="S85" s="202">
        <v>6.48</v>
      </c>
      <c r="T85" s="202">
        <v>0</v>
      </c>
      <c r="U85" s="202">
        <v>201.2</v>
      </c>
      <c r="V85" s="202">
        <v>5.09</v>
      </c>
      <c r="W85" s="202">
        <v>10.87</v>
      </c>
      <c r="X85" s="202">
        <v>36.21</v>
      </c>
      <c r="Y85" s="202">
        <v>0</v>
      </c>
      <c r="Z85" s="202">
        <v>68.31</v>
      </c>
      <c r="AA85" s="202">
        <v>0</v>
      </c>
      <c r="AB85" s="202">
        <v>0</v>
      </c>
      <c r="AC85" s="202">
        <v>6.6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5.66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2.31</v>
      </c>
      <c r="K86" s="202">
        <v>79.760000000000005</v>
      </c>
      <c r="L86" s="202">
        <v>61.49</v>
      </c>
      <c r="M86" s="202">
        <v>0</v>
      </c>
      <c r="N86" s="202">
        <v>28.99</v>
      </c>
      <c r="O86" s="202">
        <v>48.69</v>
      </c>
      <c r="P86" s="202">
        <v>63.76</v>
      </c>
      <c r="Q86" s="202">
        <v>5.35</v>
      </c>
      <c r="R86" s="202">
        <v>10.41</v>
      </c>
      <c r="S86" s="202">
        <v>6.48</v>
      </c>
      <c r="T86" s="202">
        <v>0</v>
      </c>
      <c r="U86" s="202">
        <v>205.75</v>
      </c>
      <c r="V86" s="202">
        <v>5.09</v>
      </c>
      <c r="W86" s="202">
        <v>10.87</v>
      </c>
      <c r="X86" s="202">
        <v>36.21</v>
      </c>
      <c r="Y86" s="202">
        <v>0</v>
      </c>
      <c r="Z86" s="202">
        <v>68.31</v>
      </c>
      <c r="AA86" s="202">
        <v>0</v>
      </c>
      <c r="AB86" s="202">
        <v>0</v>
      </c>
      <c r="AC86" s="202">
        <v>6.6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5.66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2.31</v>
      </c>
      <c r="K87" s="202">
        <v>79.760000000000005</v>
      </c>
      <c r="L87" s="202">
        <v>61.49</v>
      </c>
      <c r="M87" s="202">
        <v>0</v>
      </c>
      <c r="N87" s="202">
        <v>28.99</v>
      </c>
      <c r="O87" s="202">
        <v>48.69</v>
      </c>
      <c r="P87" s="202">
        <v>63.76</v>
      </c>
      <c r="Q87" s="202">
        <v>5.35</v>
      </c>
      <c r="R87" s="202">
        <v>10.41</v>
      </c>
      <c r="S87" s="202">
        <v>6.48</v>
      </c>
      <c r="T87" s="202">
        <v>0</v>
      </c>
      <c r="U87" s="202">
        <v>210.31</v>
      </c>
      <c r="V87" s="202">
        <v>5.09</v>
      </c>
      <c r="W87" s="202">
        <v>10.87</v>
      </c>
      <c r="X87" s="202">
        <v>36.21</v>
      </c>
      <c r="Y87" s="202">
        <v>0</v>
      </c>
      <c r="Z87" s="202">
        <v>68.31</v>
      </c>
      <c r="AA87" s="202">
        <v>0</v>
      </c>
      <c r="AB87" s="202">
        <v>0</v>
      </c>
      <c r="AC87" s="202">
        <v>6.6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5.79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2.31</v>
      </c>
      <c r="K88" s="202">
        <v>79.760000000000005</v>
      </c>
      <c r="L88" s="202">
        <v>61.49</v>
      </c>
      <c r="M88" s="202">
        <v>0</v>
      </c>
      <c r="N88" s="202">
        <v>28.99</v>
      </c>
      <c r="O88" s="202">
        <v>48.69</v>
      </c>
      <c r="P88" s="202">
        <v>63.76</v>
      </c>
      <c r="Q88" s="202">
        <v>5.35</v>
      </c>
      <c r="R88" s="202">
        <v>10.41</v>
      </c>
      <c r="S88" s="202">
        <v>6.48</v>
      </c>
      <c r="T88" s="202">
        <v>0</v>
      </c>
      <c r="U88" s="202">
        <v>214.87</v>
      </c>
      <c r="V88" s="202">
        <v>5.09</v>
      </c>
      <c r="W88" s="202">
        <v>10.87</v>
      </c>
      <c r="X88" s="202">
        <v>36.21</v>
      </c>
      <c r="Y88" s="202">
        <v>0</v>
      </c>
      <c r="Z88" s="202">
        <v>68.31</v>
      </c>
      <c r="AA88" s="202">
        <v>0</v>
      </c>
      <c r="AB88" s="202">
        <v>0</v>
      </c>
      <c r="AC88" s="202">
        <v>6.6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5.79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2.31</v>
      </c>
      <c r="K89" s="202">
        <v>79.760000000000005</v>
      </c>
      <c r="L89" s="202">
        <v>61.49</v>
      </c>
      <c r="M89" s="202">
        <v>0</v>
      </c>
      <c r="N89" s="202">
        <v>28.99</v>
      </c>
      <c r="O89" s="202">
        <v>48.69</v>
      </c>
      <c r="P89" s="202">
        <v>63.76</v>
      </c>
      <c r="Q89" s="202">
        <v>5.35</v>
      </c>
      <c r="R89" s="202">
        <v>10.41</v>
      </c>
      <c r="S89" s="202">
        <v>6.48</v>
      </c>
      <c r="T89" s="202">
        <v>0</v>
      </c>
      <c r="U89" s="202">
        <v>219.42</v>
      </c>
      <c r="V89" s="202">
        <v>5.09</v>
      </c>
      <c r="W89" s="202">
        <v>10.73</v>
      </c>
      <c r="X89" s="202">
        <v>36.21</v>
      </c>
      <c r="Y89" s="202">
        <v>0</v>
      </c>
      <c r="Z89" s="202">
        <v>68.31</v>
      </c>
      <c r="AA89" s="202">
        <v>0</v>
      </c>
      <c r="AB89" s="202">
        <v>0</v>
      </c>
      <c r="AC89" s="202">
        <v>6.6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5.79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2.31</v>
      </c>
      <c r="K90" s="202">
        <v>79.760000000000005</v>
      </c>
      <c r="L90" s="202">
        <v>61.49</v>
      </c>
      <c r="M90" s="202">
        <v>0</v>
      </c>
      <c r="N90" s="202">
        <v>28.99</v>
      </c>
      <c r="O90" s="202">
        <v>48.69</v>
      </c>
      <c r="P90" s="202">
        <v>63.76</v>
      </c>
      <c r="Q90" s="202">
        <v>5.35</v>
      </c>
      <c r="R90" s="202">
        <v>10.41</v>
      </c>
      <c r="S90" s="202">
        <v>6.48</v>
      </c>
      <c r="T90" s="202">
        <v>0</v>
      </c>
      <c r="U90" s="202">
        <v>223.98</v>
      </c>
      <c r="V90" s="202">
        <v>5.09</v>
      </c>
      <c r="W90" s="202">
        <v>10.73</v>
      </c>
      <c r="X90" s="202">
        <v>36.21</v>
      </c>
      <c r="Y90" s="202">
        <v>0</v>
      </c>
      <c r="Z90" s="202">
        <v>68.31</v>
      </c>
      <c r="AA90" s="202">
        <v>0</v>
      </c>
      <c r="AB90" s="202">
        <v>0</v>
      </c>
      <c r="AC90" s="202">
        <v>6.6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5.79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2.31</v>
      </c>
      <c r="K91" s="202">
        <v>79.760000000000005</v>
      </c>
      <c r="L91" s="202">
        <v>61.49</v>
      </c>
      <c r="M91" s="202">
        <v>0</v>
      </c>
      <c r="N91" s="202">
        <v>28.99</v>
      </c>
      <c r="O91" s="202">
        <v>48.69</v>
      </c>
      <c r="P91" s="202">
        <v>63.76</v>
      </c>
      <c r="Q91" s="202">
        <v>5.35</v>
      </c>
      <c r="R91" s="202">
        <v>10.41</v>
      </c>
      <c r="S91" s="202">
        <v>6.48</v>
      </c>
      <c r="T91" s="202">
        <v>0</v>
      </c>
      <c r="U91" s="202">
        <v>227.77</v>
      </c>
      <c r="V91" s="202">
        <v>5.09</v>
      </c>
      <c r="W91" s="202">
        <v>10.73</v>
      </c>
      <c r="X91" s="202">
        <v>36.21</v>
      </c>
      <c r="Y91" s="202">
        <v>0</v>
      </c>
      <c r="Z91" s="202">
        <v>68.31</v>
      </c>
      <c r="AA91" s="202">
        <v>0</v>
      </c>
      <c r="AB91" s="202">
        <v>0</v>
      </c>
      <c r="AC91" s="202">
        <v>6.6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5.79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2.31</v>
      </c>
      <c r="K92" s="202">
        <v>79.760000000000005</v>
      </c>
      <c r="L92" s="202">
        <v>61.49</v>
      </c>
      <c r="M92" s="202">
        <v>0</v>
      </c>
      <c r="N92" s="202">
        <v>28.99</v>
      </c>
      <c r="O92" s="202">
        <v>48.69</v>
      </c>
      <c r="P92" s="202">
        <v>63.76</v>
      </c>
      <c r="Q92" s="202">
        <v>5.35</v>
      </c>
      <c r="R92" s="202">
        <v>10.41</v>
      </c>
      <c r="S92" s="202">
        <v>6.48</v>
      </c>
      <c r="T92" s="202">
        <v>0</v>
      </c>
      <c r="U92" s="202">
        <v>227.77</v>
      </c>
      <c r="V92" s="202">
        <v>5.09</v>
      </c>
      <c r="W92" s="202">
        <v>10.73</v>
      </c>
      <c r="X92" s="202">
        <v>36.21</v>
      </c>
      <c r="Y92" s="202">
        <v>0</v>
      </c>
      <c r="Z92" s="202">
        <v>68.31</v>
      </c>
      <c r="AA92" s="202">
        <v>0</v>
      </c>
      <c r="AB92" s="202">
        <v>0</v>
      </c>
      <c r="AC92" s="202">
        <v>6.6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2.31</v>
      </c>
      <c r="K93" s="202">
        <v>79.760000000000005</v>
      </c>
      <c r="L93" s="202">
        <v>61.49</v>
      </c>
      <c r="M93" s="202">
        <v>0</v>
      </c>
      <c r="N93" s="202">
        <v>28.99</v>
      </c>
      <c r="O93" s="202">
        <v>48.69</v>
      </c>
      <c r="P93" s="202">
        <v>63.76</v>
      </c>
      <c r="Q93" s="202">
        <v>5.35</v>
      </c>
      <c r="R93" s="202">
        <v>10.41</v>
      </c>
      <c r="S93" s="202">
        <v>6.48</v>
      </c>
      <c r="T93" s="202">
        <v>0</v>
      </c>
      <c r="U93" s="202">
        <v>233.08</v>
      </c>
      <c r="V93" s="202">
        <v>5.09</v>
      </c>
      <c r="W93" s="202">
        <v>10.73</v>
      </c>
      <c r="X93" s="202">
        <v>36.21</v>
      </c>
      <c r="Y93" s="202">
        <v>0</v>
      </c>
      <c r="Z93" s="202">
        <v>68.31</v>
      </c>
      <c r="AA93" s="202">
        <v>0</v>
      </c>
      <c r="AB93" s="202">
        <v>0</v>
      </c>
      <c r="AC93" s="202">
        <v>6.6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49.6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2.31</v>
      </c>
      <c r="K94" s="202">
        <v>79.760000000000005</v>
      </c>
      <c r="L94" s="202">
        <v>61.49</v>
      </c>
      <c r="M94" s="202">
        <v>0</v>
      </c>
      <c r="N94" s="202">
        <v>28.99</v>
      </c>
      <c r="O94" s="202">
        <v>48.69</v>
      </c>
      <c r="P94" s="202">
        <v>63.76</v>
      </c>
      <c r="Q94" s="202">
        <v>5.35</v>
      </c>
      <c r="R94" s="202">
        <v>10.41</v>
      </c>
      <c r="S94" s="202">
        <v>6.48</v>
      </c>
      <c r="T94" s="202">
        <v>0</v>
      </c>
      <c r="U94" s="202">
        <v>233.08</v>
      </c>
      <c r="V94" s="202">
        <v>5.09</v>
      </c>
      <c r="W94" s="202">
        <v>10.73</v>
      </c>
      <c r="X94" s="202">
        <v>36.21</v>
      </c>
      <c r="Y94" s="202">
        <v>0</v>
      </c>
      <c r="Z94" s="202">
        <v>68.31</v>
      </c>
      <c r="AA94" s="202">
        <v>0</v>
      </c>
      <c r="AB94" s="202">
        <v>0</v>
      </c>
      <c r="AC94" s="202">
        <v>6.6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5.79</v>
      </c>
      <c r="AJ94" s="202">
        <v>0</v>
      </c>
      <c r="AK94" s="202">
        <v>49.43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79.760000000000005</v>
      </c>
      <c r="L95" s="202">
        <v>61.49</v>
      </c>
      <c r="M95" s="202">
        <v>0</v>
      </c>
      <c r="N95" s="202">
        <v>28.99</v>
      </c>
      <c r="O95" s="202">
        <v>48.69</v>
      </c>
      <c r="P95" s="202">
        <v>66.73</v>
      </c>
      <c r="Q95" s="202">
        <v>5.35</v>
      </c>
      <c r="R95" s="202">
        <v>10.41</v>
      </c>
      <c r="S95" s="202">
        <v>6.48</v>
      </c>
      <c r="T95" s="202">
        <v>0</v>
      </c>
      <c r="U95" s="202">
        <v>233.08</v>
      </c>
      <c r="V95" s="202">
        <v>5.09</v>
      </c>
      <c r="W95" s="202">
        <v>10.73</v>
      </c>
      <c r="X95" s="202">
        <v>36.21</v>
      </c>
      <c r="Y95" s="202">
        <v>0</v>
      </c>
      <c r="Z95" s="202">
        <v>68.31</v>
      </c>
      <c r="AA95" s="202">
        <v>0</v>
      </c>
      <c r="AB95" s="202">
        <v>0</v>
      </c>
      <c r="AC95" s="202">
        <v>6.8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5.79</v>
      </c>
      <c r="AJ95" s="202">
        <v>0</v>
      </c>
      <c r="AK95" s="202">
        <v>49.43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79.760000000000005</v>
      </c>
      <c r="L96" s="202">
        <v>61.49</v>
      </c>
      <c r="M96" s="202">
        <v>0</v>
      </c>
      <c r="N96" s="202">
        <v>28.99</v>
      </c>
      <c r="O96" s="202">
        <v>48.69</v>
      </c>
      <c r="P96" s="202">
        <v>66.73</v>
      </c>
      <c r="Q96" s="202">
        <v>5.35</v>
      </c>
      <c r="R96" s="202">
        <v>10.41</v>
      </c>
      <c r="S96" s="202">
        <v>6.48</v>
      </c>
      <c r="T96" s="202">
        <v>0</v>
      </c>
      <c r="U96" s="202">
        <v>233.08</v>
      </c>
      <c r="V96" s="202">
        <v>5.09</v>
      </c>
      <c r="W96" s="202">
        <v>10.73</v>
      </c>
      <c r="X96" s="202">
        <v>36.21</v>
      </c>
      <c r="Y96" s="202">
        <v>0</v>
      </c>
      <c r="Z96" s="202">
        <v>68.31</v>
      </c>
      <c r="AA96" s="202">
        <v>0</v>
      </c>
      <c r="AB96" s="202">
        <v>0</v>
      </c>
      <c r="AC96" s="202">
        <v>6.8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5.79</v>
      </c>
      <c r="AJ96" s="202">
        <v>0</v>
      </c>
      <c r="AK96" s="202">
        <v>49.43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79.760000000000005</v>
      </c>
      <c r="L97" s="202">
        <v>61.49</v>
      </c>
      <c r="M97" s="202">
        <v>0</v>
      </c>
      <c r="N97" s="202">
        <v>28.99</v>
      </c>
      <c r="O97" s="202">
        <v>48.69</v>
      </c>
      <c r="P97" s="202">
        <v>66.73</v>
      </c>
      <c r="Q97" s="202">
        <v>5.35</v>
      </c>
      <c r="R97" s="202">
        <v>10.41</v>
      </c>
      <c r="S97" s="202">
        <v>6.48</v>
      </c>
      <c r="T97" s="202">
        <v>0</v>
      </c>
      <c r="U97" s="202">
        <v>233.08</v>
      </c>
      <c r="V97" s="202">
        <v>5.09</v>
      </c>
      <c r="W97" s="202">
        <v>10.73</v>
      </c>
      <c r="X97" s="202">
        <v>36.21</v>
      </c>
      <c r="Y97" s="202">
        <v>0</v>
      </c>
      <c r="Z97" s="202">
        <v>68.31</v>
      </c>
      <c r="AA97" s="202">
        <v>0</v>
      </c>
      <c r="AB97" s="202">
        <v>0</v>
      </c>
      <c r="AC97" s="202">
        <v>6.8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5.79</v>
      </c>
      <c r="AJ97" s="202">
        <v>0</v>
      </c>
      <c r="AK97" s="202">
        <v>48.79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79.760000000000005</v>
      </c>
      <c r="L98" s="202">
        <v>61.49</v>
      </c>
      <c r="M98" s="202">
        <v>0</v>
      </c>
      <c r="N98" s="202">
        <v>28.99</v>
      </c>
      <c r="O98" s="202">
        <v>48.69</v>
      </c>
      <c r="P98" s="202">
        <v>66.73</v>
      </c>
      <c r="Q98" s="202">
        <v>5.35</v>
      </c>
      <c r="R98" s="202">
        <v>10.41</v>
      </c>
      <c r="S98" s="202">
        <v>6.48</v>
      </c>
      <c r="T98" s="202">
        <v>0</v>
      </c>
      <c r="U98" s="202">
        <v>233.08</v>
      </c>
      <c r="V98" s="202">
        <v>5.09</v>
      </c>
      <c r="W98" s="202">
        <v>10.73</v>
      </c>
      <c r="X98" s="202">
        <v>36.21</v>
      </c>
      <c r="Y98" s="202">
        <v>0</v>
      </c>
      <c r="Z98" s="202">
        <v>68.31</v>
      </c>
      <c r="AA98" s="202">
        <v>0</v>
      </c>
      <c r="AB98" s="202">
        <v>0</v>
      </c>
      <c r="AC98" s="202">
        <v>6.8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1.1550000000000003E-2</v>
      </c>
      <c r="K99">
        <f t="shared" si="0"/>
        <v>1.5312900000000007</v>
      </c>
      <c r="L99">
        <f t="shared" si="0"/>
        <v>1.2714999999999972</v>
      </c>
      <c r="M99">
        <f t="shared" si="0"/>
        <v>0</v>
      </c>
      <c r="N99">
        <f t="shared" si="0"/>
        <v>0.69575999999999871</v>
      </c>
      <c r="O99">
        <f t="shared" si="0"/>
        <v>1.1685599999999998</v>
      </c>
      <c r="P99">
        <f t="shared" si="0"/>
        <v>1.5740400000000014</v>
      </c>
      <c r="Q99">
        <f t="shared" si="0"/>
        <v>0.12831500000000023</v>
      </c>
      <c r="R99">
        <f t="shared" si="0"/>
        <v>0.24948999999999974</v>
      </c>
      <c r="S99">
        <f t="shared" si="0"/>
        <v>0.15522000000000027</v>
      </c>
      <c r="T99">
        <f t="shared" si="0"/>
        <v>0</v>
      </c>
      <c r="U99">
        <f t="shared" si="0"/>
        <v>5.482777500000009</v>
      </c>
      <c r="V99">
        <f t="shared" si="0"/>
        <v>0.11814999999999978</v>
      </c>
      <c r="W99">
        <f t="shared" si="0"/>
        <v>0.26455249999999991</v>
      </c>
      <c r="X99">
        <f t="shared" si="0"/>
        <v>0.86906750000000055</v>
      </c>
      <c r="Y99">
        <f t="shared" si="0"/>
        <v>0</v>
      </c>
      <c r="Z99">
        <f t="shared" si="0"/>
        <v>1.6426950000000027</v>
      </c>
      <c r="AA99">
        <f t="shared" si="0"/>
        <v>0</v>
      </c>
      <c r="AB99">
        <f t="shared" si="0"/>
        <v>0</v>
      </c>
      <c r="AC99">
        <f t="shared" si="0"/>
        <v>0.19448750000000009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0.17860499999999979</v>
      </c>
      <c r="AJ99">
        <f t="shared" si="0"/>
        <v>0</v>
      </c>
      <c r="AK99">
        <f t="shared" si="0"/>
        <v>1.1973500000000015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0.3087599999999997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1.93</v>
      </c>
      <c r="G3" s="202">
        <v>0</v>
      </c>
      <c r="H3" s="202">
        <v>0</v>
      </c>
      <c r="I3" s="202">
        <v>0</v>
      </c>
      <c r="J3" s="202">
        <v>9.67</v>
      </c>
      <c r="K3" s="202">
        <v>4.54</v>
      </c>
      <c r="L3" s="202">
        <v>559.12</v>
      </c>
      <c r="M3" s="202">
        <v>27.28</v>
      </c>
      <c r="N3" s="202">
        <v>35.03</v>
      </c>
      <c r="O3" s="202">
        <v>0</v>
      </c>
      <c r="P3" s="202">
        <v>41.31</v>
      </c>
      <c r="Q3" s="202">
        <v>6.47</v>
      </c>
      <c r="R3" s="202">
        <v>12.57</v>
      </c>
      <c r="S3" s="202">
        <v>7.83</v>
      </c>
      <c r="T3" s="202">
        <v>0</v>
      </c>
      <c r="U3" s="202">
        <v>62.09</v>
      </c>
      <c r="V3" s="202">
        <v>6.14</v>
      </c>
      <c r="W3" s="202">
        <v>13.14</v>
      </c>
      <c r="X3" s="202">
        <v>43.74</v>
      </c>
      <c r="Y3" s="202">
        <v>0</v>
      </c>
      <c r="Z3" s="202">
        <v>75.430000000000007</v>
      </c>
      <c r="AA3" s="202">
        <v>0</v>
      </c>
      <c r="AB3" s="202">
        <v>0</v>
      </c>
      <c r="AC3" s="202">
        <v>11.14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4.54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1.93</v>
      </c>
      <c r="G4" s="202">
        <v>0</v>
      </c>
      <c r="H4" s="202">
        <v>0</v>
      </c>
      <c r="I4" s="202">
        <v>0</v>
      </c>
      <c r="J4" s="202">
        <v>9.67</v>
      </c>
      <c r="K4" s="202">
        <v>4.54</v>
      </c>
      <c r="L4" s="202">
        <v>559.12</v>
      </c>
      <c r="M4" s="202">
        <v>27.28</v>
      </c>
      <c r="N4" s="202">
        <v>35.03</v>
      </c>
      <c r="O4" s="202">
        <v>0</v>
      </c>
      <c r="P4" s="202">
        <v>41.31</v>
      </c>
      <c r="Q4" s="202">
        <v>6.47</v>
      </c>
      <c r="R4" s="202">
        <v>12.57</v>
      </c>
      <c r="S4" s="202">
        <v>7.83</v>
      </c>
      <c r="T4" s="202">
        <v>0</v>
      </c>
      <c r="U4" s="202">
        <v>62.09</v>
      </c>
      <c r="V4" s="202">
        <v>6.14</v>
      </c>
      <c r="W4" s="202">
        <v>13.14</v>
      </c>
      <c r="X4" s="202">
        <v>43.74</v>
      </c>
      <c r="Y4" s="202">
        <v>0</v>
      </c>
      <c r="Z4" s="202">
        <v>75.430000000000007</v>
      </c>
      <c r="AA4" s="202">
        <v>0</v>
      </c>
      <c r="AB4" s="202">
        <v>0</v>
      </c>
      <c r="AC4" s="202">
        <v>11.14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4.54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9.67</v>
      </c>
      <c r="K5" s="202">
        <v>4.54</v>
      </c>
      <c r="L5" s="202">
        <v>559.12</v>
      </c>
      <c r="M5" s="202">
        <v>27.28</v>
      </c>
      <c r="N5" s="202">
        <v>35.03</v>
      </c>
      <c r="O5" s="202">
        <v>0</v>
      </c>
      <c r="P5" s="202">
        <v>41.31</v>
      </c>
      <c r="Q5" s="202">
        <v>6.47</v>
      </c>
      <c r="R5" s="202">
        <v>12.57</v>
      </c>
      <c r="S5" s="202">
        <v>7.83</v>
      </c>
      <c r="T5" s="202">
        <v>0</v>
      </c>
      <c r="U5" s="202">
        <v>62.09</v>
      </c>
      <c r="V5" s="202">
        <v>6.14</v>
      </c>
      <c r="W5" s="202">
        <v>13.32</v>
      </c>
      <c r="X5" s="202">
        <v>43.74</v>
      </c>
      <c r="Y5" s="202">
        <v>0</v>
      </c>
      <c r="Z5" s="202">
        <v>75.430000000000007</v>
      </c>
      <c r="AA5" s="202">
        <v>0</v>
      </c>
      <c r="AB5" s="202">
        <v>0</v>
      </c>
      <c r="AC5" s="202">
        <v>15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6.94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9.67</v>
      </c>
      <c r="K6" s="202">
        <v>4.54</v>
      </c>
      <c r="L6" s="202">
        <v>559.12</v>
      </c>
      <c r="M6" s="202">
        <v>27.28</v>
      </c>
      <c r="N6" s="202">
        <v>35.03</v>
      </c>
      <c r="O6" s="202">
        <v>0</v>
      </c>
      <c r="P6" s="202">
        <v>41.31</v>
      </c>
      <c r="Q6" s="202">
        <v>6.47</v>
      </c>
      <c r="R6" s="202">
        <v>12.57</v>
      </c>
      <c r="S6" s="202">
        <v>7.83</v>
      </c>
      <c r="T6" s="202">
        <v>0</v>
      </c>
      <c r="U6" s="202">
        <v>62.09</v>
      </c>
      <c r="V6" s="202">
        <v>6.14</v>
      </c>
      <c r="W6" s="202">
        <v>13.32</v>
      </c>
      <c r="X6" s="202">
        <v>43.74</v>
      </c>
      <c r="Y6" s="202">
        <v>0</v>
      </c>
      <c r="Z6" s="202">
        <v>75.430000000000007</v>
      </c>
      <c r="AA6" s="202">
        <v>0</v>
      </c>
      <c r="AB6" s="202">
        <v>0</v>
      </c>
      <c r="AC6" s="202">
        <v>15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6.94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9.67</v>
      </c>
      <c r="K7" s="202">
        <v>4.54</v>
      </c>
      <c r="L7" s="202">
        <v>559.12</v>
      </c>
      <c r="M7" s="202">
        <v>27.28</v>
      </c>
      <c r="N7" s="202">
        <v>35.03</v>
      </c>
      <c r="O7" s="202">
        <v>0</v>
      </c>
      <c r="P7" s="202">
        <v>41.31</v>
      </c>
      <c r="Q7" s="202">
        <v>6.47</v>
      </c>
      <c r="R7" s="202">
        <v>12.57</v>
      </c>
      <c r="S7" s="202">
        <v>7.83</v>
      </c>
      <c r="T7" s="202">
        <v>0</v>
      </c>
      <c r="U7" s="202">
        <v>57.54</v>
      </c>
      <c r="V7" s="202">
        <v>6.14</v>
      </c>
      <c r="W7" s="202">
        <v>13.32</v>
      </c>
      <c r="X7" s="202">
        <v>43.74</v>
      </c>
      <c r="Y7" s="202">
        <v>0</v>
      </c>
      <c r="Z7" s="202">
        <v>75.430000000000007</v>
      </c>
      <c r="AA7" s="202">
        <v>0</v>
      </c>
      <c r="AB7" s="202">
        <v>0</v>
      </c>
      <c r="AC7" s="202">
        <v>15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6.2</v>
      </c>
      <c r="AJ7" s="202">
        <v>0</v>
      </c>
      <c r="AK7" s="202">
        <v>69.599999999999994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9.67</v>
      </c>
      <c r="K8" s="202">
        <v>4.54</v>
      </c>
      <c r="L8" s="202">
        <v>559.12</v>
      </c>
      <c r="M8" s="202">
        <v>27.28</v>
      </c>
      <c r="N8" s="202">
        <v>35.03</v>
      </c>
      <c r="O8" s="202">
        <v>0</v>
      </c>
      <c r="P8" s="202">
        <v>41.31</v>
      </c>
      <c r="Q8" s="202">
        <v>6.47</v>
      </c>
      <c r="R8" s="202">
        <v>12.57</v>
      </c>
      <c r="S8" s="202">
        <v>7.83</v>
      </c>
      <c r="T8" s="202">
        <v>0</v>
      </c>
      <c r="U8" s="202">
        <v>51.74</v>
      </c>
      <c r="V8" s="202">
        <v>6.14</v>
      </c>
      <c r="W8" s="202">
        <v>13.32</v>
      </c>
      <c r="X8" s="202">
        <v>43.74</v>
      </c>
      <c r="Y8" s="202">
        <v>0</v>
      </c>
      <c r="Z8" s="202">
        <v>75.430000000000007</v>
      </c>
      <c r="AA8" s="202">
        <v>0</v>
      </c>
      <c r="AB8" s="202">
        <v>0</v>
      </c>
      <c r="AC8" s="202">
        <v>15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6.2</v>
      </c>
      <c r="AJ8" s="202">
        <v>0</v>
      </c>
      <c r="AK8" s="202">
        <v>69.599999999999994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9.67</v>
      </c>
      <c r="K9" s="202">
        <v>4.54</v>
      </c>
      <c r="L9" s="202">
        <v>559.12</v>
      </c>
      <c r="M9" s="202">
        <v>27.28</v>
      </c>
      <c r="N9" s="202">
        <v>35.03</v>
      </c>
      <c r="O9" s="202">
        <v>0</v>
      </c>
      <c r="P9" s="202">
        <v>41.31</v>
      </c>
      <c r="Q9" s="202">
        <v>6.47</v>
      </c>
      <c r="R9" s="202">
        <v>12.57</v>
      </c>
      <c r="S9" s="202">
        <v>7.83</v>
      </c>
      <c r="T9" s="202">
        <v>0</v>
      </c>
      <c r="U9" s="202">
        <v>51.74</v>
      </c>
      <c r="V9" s="202">
        <v>6.14</v>
      </c>
      <c r="W9" s="202">
        <v>13.32</v>
      </c>
      <c r="X9" s="202">
        <v>43.74</v>
      </c>
      <c r="Y9" s="202">
        <v>0</v>
      </c>
      <c r="Z9" s="202">
        <v>75.430000000000007</v>
      </c>
      <c r="AA9" s="202">
        <v>0</v>
      </c>
      <c r="AB9" s="202">
        <v>0</v>
      </c>
      <c r="AC9" s="202">
        <v>15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6.2</v>
      </c>
      <c r="AJ9" s="202">
        <v>0</v>
      </c>
      <c r="AK9" s="202">
        <v>69.599999999999994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9.67</v>
      </c>
      <c r="K10" s="202">
        <v>4.54</v>
      </c>
      <c r="L10" s="202">
        <v>559.12</v>
      </c>
      <c r="M10" s="202">
        <v>27.28</v>
      </c>
      <c r="N10" s="202">
        <v>35.03</v>
      </c>
      <c r="O10" s="202">
        <v>0</v>
      </c>
      <c r="P10" s="202">
        <v>41.31</v>
      </c>
      <c r="Q10" s="202">
        <v>6.47</v>
      </c>
      <c r="R10" s="202">
        <v>12.57</v>
      </c>
      <c r="S10" s="202">
        <v>7.83</v>
      </c>
      <c r="T10" s="202">
        <v>0</v>
      </c>
      <c r="U10" s="202">
        <v>51.74</v>
      </c>
      <c r="V10" s="202">
        <v>6.14</v>
      </c>
      <c r="W10" s="202">
        <v>13.32</v>
      </c>
      <c r="X10" s="202">
        <v>43.74</v>
      </c>
      <c r="Y10" s="202">
        <v>0</v>
      </c>
      <c r="Z10" s="202">
        <v>75.430000000000007</v>
      </c>
      <c r="AA10" s="202">
        <v>0</v>
      </c>
      <c r="AB10" s="202">
        <v>0</v>
      </c>
      <c r="AC10" s="202">
        <v>15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6.2</v>
      </c>
      <c r="AJ10" s="202">
        <v>0</v>
      </c>
      <c r="AK10" s="202">
        <v>69.599999999999994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9.67</v>
      </c>
      <c r="K11" s="202">
        <v>4.54</v>
      </c>
      <c r="L11" s="202">
        <v>559.12</v>
      </c>
      <c r="M11" s="202">
        <v>27.28</v>
      </c>
      <c r="N11" s="202">
        <v>35.03</v>
      </c>
      <c r="O11" s="202">
        <v>0</v>
      </c>
      <c r="P11" s="202">
        <v>41.31</v>
      </c>
      <c r="Q11" s="202">
        <v>6.47</v>
      </c>
      <c r="R11" s="202">
        <v>12.57</v>
      </c>
      <c r="S11" s="202">
        <v>7.83</v>
      </c>
      <c r="T11" s="202">
        <v>0</v>
      </c>
      <c r="U11" s="202">
        <v>51.74</v>
      </c>
      <c r="V11" s="202">
        <v>6.14</v>
      </c>
      <c r="W11" s="202">
        <v>13.32</v>
      </c>
      <c r="X11" s="202">
        <v>43.74</v>
      </c>
      <c r="Y11" s="202">
        <v>0</v>
      </c>
      <c r="Z11" s="202">
        <v>75.430000000000007</v>
      </c>
      <c r="AA11" s="202">
        <v>0</v>
      </c>
      <c r="AB11" s="202">
        <v>0</v>
      </c>
      <c r="AC11" s="202">
        <v>15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6.2</v>
      </c>
      <c r="AJ11" s="202">
        <v>0</v>
      </c>
      <c r="AK11" s="202">
        <v>69.599999999999994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9.67</v>
      </c>
      <c r="K12" s="202">
        <v>4.54</v>
      </c>
      <c r="L12" s="202">
        <v>559.12</v>
      </c>
      <c r="M12" s="202">
        <v>27.28</v>
      </c>
      <c r="N12" s="202">
        <v>35.03</v>
      </c>
      <c r="O12" s="202">
        <v>0</v>
      </c>
      <c r="P12" s="202">
        <v>41.31</v>
      </c>
      <c r="Q12" s="202">
        <v>6.47</v>
      </c>
      <c r="R12" s="202">
        <v>12.57</v>
      </c>
      <c r="S12" s="202">
        <v>7.83</v>
      </c>
      <c r="T12" s="202">
        <v>0</v>
      </c>
      <c r="U12" s="202">
        <v>51.74</v>
      </c>
      <c r="V12" s="202">
        <v>6.14</v>
      </c>
      <c r="W12" s="202">
        <v>13.32</v>
      </c>
      <c r="X12" s="202">
        <v>43.74</v>
      </c>
      <c r="Y12" s="202">
        <v>0</v>
      </c>
      <c r="Z12" s="202">
        <v>75.430000000000007</v>
      </c>
      <c r="AA12" s="202">
        <v>0</v>
      </c>
      <c r="AB12" s="202">
        <v>0</v>
      </c>
      <c r="AC12" s="202">
        <v>15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6.2</v>
      </c>
      <c r="AJ12" s="202">
        <v>0</v>
      </c>
      <c r="AK12" s="202">
        <v>69.599999999999994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9.67</v>
      </c>
      <c r="K13" s="202">
        <v>4.54</v>
      </c>
      <c r="L13" s="202">
        <v>559.12</v>
      </c>
      <c r="M13" s="202">
        <v>27.28</v>
      </c>
      <c r="N13" s="202">
        <v>35.03</v>
      </c>
      <c r="O13" s="202">
        <v>0</v>
      </c>
      <c r="P13" s="202">
        <v>41.31</v>
      </c>
      <c r="Q13" s="202">
        <v>6.47</v>
      </c>
      <c r="R13" s="202">
        <v>12.57</v>
      </c>
      <c r="S13" s="202">
        <v>7.83</v>
      </c>
      <c r="T13" s="202">
        <v>0</v>
      </c>
      <c r="U13" s="202">
        <v>51.74</v>
      </c>
      <c r="V13" s="202">
        <v>6.14</v>
      </c>
      <c r="W13" s="202">
        <v>13.32</v>
      </c>
      <c r="X13" s="202">
        <v>43.74</v>
      </c>
      <c r="Y13" s="202">
        <v>0</v>
      </c>
      <c r="Z13" s="202">
        <v>75.430000000000007</v>
      </c>
      <c r="AA13" s="202">
        <v>0</v>
      </c>
      <c r="AB13" s="202">
        <v>0</v>
      </c>
      <c r="AC13" s="202">
        <v>15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6.58</v>
      </c>
      <c r="AJ13" s="202">
        <v>0</v>
      </c>
      <c r="AK13" s="202">
        <v>69.599999999999994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9.67</v>
      </c>
      <c r="K14" s="202">
        <v>4.54</v>
      </c>
      <c r="L14" s="202">
        <v>559.12</v>
      </c>
      <c r="M14" s="202">
        <v>27.28</v>
      </c>
      <c r="N14" s="202">
        <v>35.03</v>
      </c>
      <c r="O14" s="202">
        <v>0</v>
      </c>
      <c r="P14" s="202">
        <v>41.31</v>
      </c>
      <c r="Q14" s="202">
        <v>6.47</v>
      </c>
      <c r="R14" s="202">
        <v>12.57</v>
      </c>
      <c r="S14" s="202">
        <v>7.83</v>
      </c>
      <c r="T14" s="202">
        <v>0</v>
      </c>
      <c r="U14" s="202">
        <v>51.74</v>
      </c>
      <c r="V14" s="202">
        <v>6.14</v>
      </c>
      <c r="W14" s="202">
        <v>13.32</v>
      </c>
      <c r="X14" s="202">
        <v>43.74</v>
      </c>
      <c r="Y14" s="202">
        <v>0</v>
      </c>
      <c r="Z14" s="202">
        <v>75.430000000000007</v>
      </c>
      <c r="AA14" s="202">
        <v>0</v>
      </c>
      <c r="AB14" s="202">
        <v>0</v>
      </c>
      <c r="AC14" s="202">
        <v>15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6.58</v>
      </c>
      <c r="AJ14" s="202">
        <v>0</v>
      </c>
      <c r="AK14" s="202">
        <v>69.599999999999994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9.67</v>
      </c>
      <c r="K15" s="202">
        <v>4.54</v>
      </c>
      <c r="L15" s="202">
        <v>559.12</v>
      </c>
      <c r="M15" s="202">
        <v>27.28</v>
      </c>
      <c r="N15" s="202">
        <v>35.03</v>
      </c>
      <c r="O15" s="202">
        <v>0</v>
      </c>
      <c r="P15" s="202">
        <v>41.31</v>
      </c>
      <c r="Q15" s="202">
        <v>6.47</v>
      </c>
      <c r="R15" s="202">
        <v>12.57</v>
      </c>
      <c r="S15" s="202">
        <v>7.83</v>
      </c>
      <c r="T15" s="202">
        <v>0</v>
      </c>
      <c r="U15" s="202">
        <v>51.74</v>
      </c>
      <c r="V15" s="202">
        <v>6.14</v>
      </c>
      <c r="W15" s="202">
        <v>13.32</v>
      </c>
      <c r="X15" s="202">
        <v>43.74</v>
      </c>
      <c r="Y15" s="202">
        <v>0</v>
      </c>
      <c r="Z15" s="202">
        <v>75.430000000000007</v>
      </c>
      <c r="AA15" s="202">
        <v>0</v>
      </c>
      <c r="AB15" s="202">
        <v>0</v>
      </c>
      <c r="AC15" s="202">
        <v>15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6.94</v>
      </c>
      <c r="AJ15" s="202">
        <v>0</v>
      </c>
      <c r="AK15" s="202">
        <v>69.599999999999994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9.67</v>
      </c>
      <c r="K16" s="202">
        <v>4.54</v>
      </c>
      <c r="L16" s="202">
        <v>559.12</v>
      </c>
      <c r="M16" s="202">
        <v>27.28</v>
      </c>
      <c r="N16" s="202">
        <v>35.03</v>
      </c>
      <c r="O16" s="202">
        <v>0</v>
      </c>
      <c r="P16" s="202">
        <v>41.31</v>
      </c>
      <c r="Q16" s="202">
        <v>6.47</v>
      </c>
      <c r="R16" s="202">
        <v>12.57</v>
      </c>
      <c r="S16" s="202">
        <v>7.83</v>
      </c>
      <c r="T16" s="202">
        <v>0</v>
      </c>
      <c r="U16" s="202">
        <v>51.74</v>
      </c>
      <c r="V16" s="202">
        <v>6.14</v>
      </c>
      <c r="W16" s="202">
        <v>13.32</v>
      </c>
      <c r="X16" s="202">
        <v>43.74</v>
      </c>
      <c r="Y16" s="202">
        <v>0</v>
      </c>
      <c r="Z16" s="202">
        <v>75.430000000000007</v>
      </c>
      <c r="AA16" s="202">
        <v>0</v>
      </c>
      <c r="AB16" s="202">
        <v>0</v>
      </c>
      <c r="AC16" s="202">
        <v>15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6.94</v>
      </c>
      <c r="AJ16" s="202">
        <v>0</v>
      </c>
      <c r="AK16" s="202">
        <v>69.599999999999994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9.67</v>
      </c>
      <c r="K17" s="202">
        <v>4.54</v>
      </c>
      <c r="L17" s="202">
        <v>559.12</v>
      </c>
      <c r="M17" s="202">
        <v>27.28</v>
      </c>
      <c r="N17" s="202">
        <v>35.03</v>
      </c>
      <c r="O17" s="202">
        <v>0</v>
      </c>
      <c r="P17" s="202">
        <v>41.31</v>
      </c>
      <c r="Q17" s="202">
        <v>6.47</v>
      </c>
      <c r="R17" s="202">
        <v>12.57</v>
      </c>
      <c r="S17" s="202">
        <v>7.83</v>
      </c>
      <c r="T17" s="202">
        <v>0</v>
      </c>
      <c r="U17" s="202">
        <v>51.74</v>
      </c>
      <c r="V17" s="202">
        <v>6.14</v>
      </c>
      <c r="W17" s="202">
        <v>13.32</v>
      </c>
      <c r="X17" s="202">
        <v>43.74</v>
      </c>
      <c r="Y17" s="202">
        <v>0</v>
      </c>
      <c r="Z17" s="202">
        <v>75.430000000000007</v>
      </c>
      <c r="AA17" s="202">
        <v>0</v>
      </c>
      <c r="AB17" s="202">
        <v>0</v>
      </c>
      <c r="AC17" s="202">
        <v>15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6.94</v>
      </c>
      <c r="AJ17" s="202">
        <v>0</v>
      </c>
      <c r="AK17" s="202">
        <v>69.599999999999994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9.67</v>
      </c>
      <c r="K18" s="202">
        <v>4.54</v>
      </c>
      <c r="L18" s="202">
        <v>559.12</v>
      </c>
      <c r="M18" s="202">
        <v>27.28</v>
      </c>
      <c r="N18" s="202">
        <v>35.03</v>
      </c>
      <c r="O18" s="202">
        <v>0</v>
      </c>
      <c r="P18" s="202">
        <v>41.31</v>
      </c>
      <c r="Q18" s="202">
        <v>6.47</v>
      </c>
      <c r="R18" s="202">
        <v>12.57</v>
      </c>
      <c r="S18" s="202">
        <v>7.83</v>
      </c>
      <c r="T18" s="202">
        <v>0</v>
      </c>
      <c r="U18" s="202">
        <v>51.74</v>
      </c>
      <c r="V18" s="202">
        <v>6.14</v>
      </c>
      <c r="W18" s="202">
        <v>13.32</v>
      </c>
      <c r="X18" s="202">
        <v>43.74</v>
      </c>
      <c r="Y18" s="202">
        <v>0</v>
      </c>
      <c r="Z18" s="202">
        <v>75.430000000000007</v>
      </c>
      <c r="AA18" s="202">
        <v>0</v>
      </c>
      <c r="AB18" s="202">
        <v>0</v>
      </c>
      <c r="AC18" s="202">
        <v>15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6.94</v>
      </c>
      <c r="AJ18" s="202">
        <v>0</v>
      </c>
      <c r="AK18" s="202">
        <v>69.599999999999994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9.67</v>
      </c>
      <c r="K19" s="202">
        <v>4.54</v>
      </c>
      <c r="L19" s="202">
        <v>559.12</v>
      </c>
      <c r="M19" s="202">
        <v>27.28</v>
      </c>
      <c r="N19" s="202">
        <v>35.03</v>
      </c>
      <c r="O19" s="202">
        <v>0</v>
      </c>
      <c r="P19" s="202">
        <v>41.31</v>
      </c>
      <c r="Q19" s="202">
        <v>6.47</v>
      </c>
      <c r="R19" s="202">
        <v>12.57</v>
      </c>
      <c r="S19" s="202">
        <v>7.83</v>
      </c>
      <c r="T19" s="202">
        <v>0</v>
      </c>
      <c r="U19" s="202">
        <v>51.74</v>
      </c>
      <c r="V19" s="202">
        <v>6.14</v>
      </c>
      <c r="W19" s="202">
        <v>13.32</v>
      </c>
      <c r="X19" s="202">
        <v>43.74</v>
      </c>
      <c r="Y19" s="202">
        <v>0</v>
      </c>
      <c r="Z19" s="202">
        <v>75.430000000000007</v>
      </c>
      <c r="AA19" s="202">
        <v>0</v>
      </c>
      <c r="AB19" s="202">
        <v>0</v>
      </c>
      <c r="AC19" s="202">
        <v>15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7.13</v>
      </c>
      <c r="AJ19" s="202">
        <v>0</v>
      </c>
      <c r="AK19" s="202">
        <v>69.599999999999994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9.67</v>
      </c>
      <c r="K20" s="202">
        <v>4.54</v>
      </c>
      <c r="L20" s="202">
        <v>559.12</v>
      </c>
      <c r="M20" s="202">
        <v>27.28</v>
      </c>
      <c r="N20" s="202">
        <v>35.03</v>
      </c>
      <c r="O20" s="202">
        <v>0</v>
      </c>
      <c r="P20" s="202">
        <v>41.31</v>
      </c>
      <c r="Q20" s="202">
        <v>6.47</v>
      </c>
      <c r="R20" s="202">
        <v>12.57</v>
      </c>
      <c r="S20" s="202">
        <v>7.83</v>
      </c>
      <c r="T20" s="202">
        <v>0</v>
      </c>
      <c r="U20" s="202">
        <v>51.74</v>
      </c>
      <c r="V20" s="202">
        <v>6.14</v>
      </c>
      <c r="W20" s="202">
        <v>13.32</v>
      </c>
      <c r="X20" s="202">
        <v>43.74</v>
      </c>
      <c r="Y20" s="202">
        <v>0</v>
      </c>
      <c r="Z20" s="202">
        <v>75.430000000000007</v>
      </c>
      <c r="AA20" s="202">
        <v>0</v>
      </c>
      <c r="AB20" s="202">
        <v>0</v>
      </c>
      <c r="AC20" s="202">
        <v>11.14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4.9400000000000004</v>
      </c>
      <c r="AJ20" s="202">
        <v>0</v>
      </c>
      <c r="AK20" s="202">
        <v>69.599999999999994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9.67</v>
      </c>
      <c r="K21" s="202">
        <v>4.54</v>
      </c>
      <c r="L21" s="202">
        <v>559.12</v>
      </c>
      <c r="M21" s="202">
        <v>27.28</v>
      </c>
      <c r="N21" s="202">
        <v>35.03</v>
      </c>
      <c r="O21" s="202">
        <v>0</v>
      </c>
      <c r="P21" s="202">
        <v>40.03</v>
      </c>
      <c r="Q21" s="202">
        <v>6.47</v>
      </c>
      <c r="R21" s="202">
        <v>12.57</v>
      </c>
      <c r="S21" s="202">
        <v>7.83</v>
      </c>
      <c r="T21" s="202">
        <v>0</v>
      </c>
      <c r="U21" s="202">
        <v>51.74</v>
      </c>
      <c r="V21" s="202">
        <v>6.14</v>
      </c>
      <c r="W21" s="202">
        <v>13.32</v>
      </c>
      <c r="X21" s="202">
        <v>43.74</v>
      </c>
      <c r="Y21" s="202">
        <v>0</v>
      </c>
      <c r="Z21" s="202">
        <v>75.430000000000007</v>
      </c>
      <c r="AA21" s="202">
        <v>0</v>
      </c>
      <c r="AB21" s="202">
        <v>0</v>
      </c>
      <c r="AC21" s="202">
        <v>11.14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4.9400000000000004</v>
      </c>
      <c r="AJ21" s="202">
        <v>0</v>
      </c>
      <c r="AK21" s="202">
        <v>69.599999999999994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9.67</v>
      </c>
      <c r="K22" s="202">
        <v>4.54</v>
      </c>
      <c r="L22" s="202">
        <v>559.12</v>
      </c>
      <c r="M22" s="202">
        <v>27.28</v>
      </c>
      <c r="N22" s="202">
        <v>35.03</v>
      </c>
      <c r="O22" s="202">
        <v>0</v>
      </c>
      <c r="P22" s="202">
        <v>40.03</v>
      </c>
      <c r="Q22" s="202">
        <v>6.47</v>
      </c>
      <c r="R22" s="202">
        <v>12.57</v>
      </c>
      <c r="S22" s="202">
        <v>7.83</v>
      </c>
      <c r="T22" s="202">
        <v>0</v>
      </c>
      <c r="U22" s="202">
        <v>51.74</v>
      </c>
      <c r="V22" s="202">
        <v>6.14</v>
      </c>
      <c r="W22" s="202">
        <v>13.32</v>
      </c>
      <c r="X22" s="202">
        <v>43.74</v>
      </c>
      <c r="Y22" s="202">
        <v>0</v>
      </c>
      <c r="Z22" s="202">
        <v>75.430000000000007</v>
      </c>
      <c r="AA22" s="202">
        <v>0</v>
      </c>
      <c r="AB22" s="202">
        <v>0</v>
      </c>
      <c r="AC22" s="202">
        <v>11.14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4.9400000000000004</v>
      </c>
      <c r="AJ22" s="202">
        <v>0</v>
      </c>
      <c r="AK22" s="202">
        <v>69.599999999999994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9.67</v>
      </c>
      <c r="K23" s="202">
        <v>4.54</v>
      </c>
      <c r="L23" s="202">
        <v>559.12</v>
      </c>
      <c r="M23" s="202">
        <v>27.28</v>
      </c>
      <c r="N23" s="202">
        <v>35.03</v>
      </c>
      <c r="O23" s="202">
        <v>0</v>
      </c>
      <c r="P23" s="202">
        <v>40.03</v>
      </c>
      <c r="Q23" s="202">
        <v>6.47</v>
      </c>
      <c r="R23" s="202">
        <v>12.57</v>
      </c>
      <c r="S23" s="202">
        <v>7.83</v>
      </c>
      <c r="T23" s="202">
        <v>0</v>
      </c>
      <c r="U23" s="202">
        <v>51.74</v>
      </c>
      <c r="V23" s="202">
        <v>6.14</v>
      </c>
      <c r="W23" s="202">
        <v>13.5</v>
      </c>
      <c r="X23" s="202">
        <v>43.74</v>
      </c>
      <c r="Y23" s="202">
        <v>0</v>
      </c>
      <c r="Z23" s="202">
        <v>75.430000000000007</v>
      </c>
      <c r="AA23" s="202">
        <v>0</v>
      </c>
      <c r="AB23" s="202">
        <v>0</v>
      </c>
      <c r="AC23" s="202">
        <v>11.46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4.9400000000000004</v>
      </c>
      <c r="AJ23" s="202">
        <v>0</v>
      </c>
      <c r="AK23" s="202">
        <v>69.599999999999994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9.67</v>
      </c>
      <c r="K24" s="202">
        <v>4.54</v>
      </c>
      <c r="L24" s="202">
        <v>559.12</v>
      </c>
      <c r="M24" s="202">
        <v>27.28</v>
      </c>
      <c r="N24" s="202">
        <v>35.03</v>
      </c>
      <c r="O24" s="202">
        <v>0</v>
      </c>
      <c r="P24" s="202">
        <v>40.03</v>
      </c>
      <c r="Q24" s="202">
        <v>6.47</v>
      </c>
      <c r="R24" s="202">
        <v>12.57</v>
      </c>
      <c r="S24" s="202">
        <v>7.83</v>
      </c>
      <c r="T24" s="202">
        <v>0</v>
      </c>
      <c r="U24" s="202">
        <v>51.74</v>
      </c>
      <c r="V24" s="202">
        <v>6.14</v>
      </c>
      <c r="W24" s="202">
        <v>13.5</v>
      </c>
      <c r="X24" s="202">
        <v>43.74</v>
      </c>
      <c r="Y24" s="202">
        <v>0</v>
      </c>
      <c r="Z24" s="202">
        <v>75.430000000000007</v>
      </c>
      <c r="AA24" s="202">
        <v>0</v>
      </c>
      <c r="AB24" s="202">
        <v>0</v>
      </c>
      <c r="AC24" s="202">
        <v>11.46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4.9400000000000004</v>
      </c>
      <c r="AJ24" s="202">
        <v>0</v>
      </c>
      <c r="AK24" s="202">
        <v>69.599999999999994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9.67</v>
      </c>
      <c r="K25" s="202">
        <v>4.54</v>
      </c>
      <c r="L25" s="202">
        <v>559.12</v>
      </c>
      <c r="M25" s="202">
        <v>27.28</v>
      </c>
      <c r="N25" s="202">
        <v>35.03</v>
      </c>
      <c r="O25" s="202">
        <v>0</v>
      </c>
      <c r="P25" s="202">
        <v>40.03</v>
      </c>
      <c r="Q25" s="202">
        <v>6.47</v>
      </c>
      <c r="R25" s="202">
        <v>12.57</v>
      </c>
      <c r="S25" s="202">
        <v>7.83</v>
      </c>
      <c r="T25" s="202">
        <v>0</v>
      </c>
      <c r="U25" s="202">
        <v>50.88</v>
      </c>
      <c r="V25" s="202">
        <v>6.14</v>
      </c>
      <c r="W25" s="202">
        <v>13.5</v>
      </c>
      <c r="X25" s="202">
        <v>43.74</v>
      </c>
      <c r="Y25" s="202">
        <v>0</v>
      </c>
      <c r="Z25" s="202">
        <v>75.430000000000007</v>
      </c>
      <c r="AA25" s="202">
        <v>0</v>
      </c>
      <c r="AB25" s="202">
        <v>0</v>
      </c>
      <c r="AC25" s="202">
        <v>11.46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4.9400000000000004</v>
      </c>
      <c r="AJ25" s="202">
        <v>0</v>
      </c>
      <c r="AK25" s="202">
        <v>69.599999999999994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9.67</v>
      </c>
      <c r="K26" s="202">
        <v>4.54</v>
      </c>
      <c r="L26" s="202">
        <v>559.12</v>
      </c>
      <c r="M26" s="202">
        <v>27.28</v>
      </c>
      <c r="N26" s="202">
        <v>35.03</v>
      </c>
      <c r="O26" s="202">
        <v>0</v>
      </c>
      <c r="P26" s="202">
        <v>40.03</v>
      </c>
      <c r="Q26" s="202">
        <v>6.47</v>
      </c>
      <c r="R26" s="202">
        <v>12.57</v>
      </c>
      <c r="S26" s="202">
        <v>7.83</v>
      </c>
      <c r="T26" s="202">
        <v>0</v>
      </c>
      <c r="U26" s="202">
        <v>50.88</v>
      </c>
      <c r="V26" s="202">
        <v>6.14</v>
      </c>
      <c r="W26" s="202">
        <v>13.5</v>
      </c>
      <c r="X26" s="202">
        <v>43.74</v>
      </c>
      <c r="Y26" s="202">
        <v>0</v>
      </c>
      <c r="Z26" s="202">
        <v>75.430000000000007</v>
      </c>
      <c r="AA26" s="202">
        <v>0</v>
      </c>
      <c r="AB26" s="202">
        <v>0</v>
      </c>
      <c r="AC26" s="202">
        <v>11.46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4.9400000000000004</v>
      </c>
      <c r="AJ26" s="202">
        <v>0</v>
      </c>
      <c r="AK26" s="202">
        <v>69.599999999999994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9.67</v>
      </c>
      <c r="K27" s="202">
        <v>4.54</v>
      </c>
      <c r="L27" s="202">
        <v>559.12</v>
      </c>
      <c r="M27" s="202">
        <v>27.28</v>
      </c>
      <c r="N27" s="202">
        <v>35.03</v>
      </c>
      <c r="O27" s="202">
        <v>0</v>
      </c>
      <c r="P27" s="202">
        <v>40.03</v>
      </c>
      <c r="Q27" s="202">
        <v>6.47</v>
      </c>
      <c r="R27" s="202">
        <v>12.57</v>
      </c>
      <c r="S27" s="202">
        <v>7.83</v>
      </c>
      <c r="T27" s="202">
        <v>0</v>
      </c>
      <c r="U27" s="202">
        <v>50.88</v>
      </c>
      <c r="V27" s="202">
        <v>6.14</v>
      </c>
      <c r="W27" s="202">
        <v>13.5</v>
      </c>
      <c r="X27" s="202">
        <v>43.74</v>
      </c>
      <c r="Y27" s="202">
        <v>0</v>
      </c>
      <c r="Z27" s="202">
        <v>75.430000000000007</v>
      </c>
      <c r="AA27" s="202">
        <v>0</v>
      </c>
      <c r="AB27" s="202">
        <v>0</v>
      </c>
      <c r="AC27" s="202">
        <v>11.46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4.9400000000000004</v>
      </c>
      <c r="AJ27" s="202">
        <v>0</v>
      </c>
      <c r="AK27" s="202">
        <v>69.599999999999994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6.62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9.67</v>
      </c>
      <c r="K28" s="202">
        <v>4.54</v>
      </c>
      <c r="L28" s="202">
        <v>559.12</v>
      </c>
      <c r="M28" s="202">
        <v>27.28</v>
      </c>
      <c r="N28" s="202">
        <v>35.03</v>
      </c>
      <c r="O28" s="202">
        <v>0</v>
      </c>
      <c r="P28" s="202">
        <v>40.03</v>
      </c>
      <c r="Q28" s="202">
        <v>6.47</v>
      </c>
      <c r="R28" s="202">
        <v>12.57</v>
      </c>
      <c r="S28" s="202">
        <v>7.83</v>
      </c>
      <c r="T28" s="202">
        <v>0</v>
      </c>
      <c r="U28" s="202">
        <v>50.88</v>
      </c>
      <c r="V28" s="202">
        <v>6.14</v>
      </c>
      <c r="W28" s="202">
        <v>13.5</v>
      </c>
      <c r="X28" s="202">
        <v>43.74</v>
      </c>
      <c r="Y28" s="202">
        <v>0</v>
      </c>
      <c r="Z28" s="202">
        <v>75.430000000000007</v>
      </c>
      <c r="AA28" s="202">
        <v>0</v>
      </c>
      <c r="AB28" s="202">
        <v>0</v>
      </c>
      <c r="AC28" s="202">
        <v>11.46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4.9400000000000004</v>
      </c>
      <c r="AJ28" s="202">
        <v>0</v>
      </c>
      <c r="AK28" s="202">
        <v>69.599999999999994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10.7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9.67</v>
      </c>
      <c r="K29" s="202">
        <v>4.54</v>
      </c>
      <c r="L29" s="202">
        <v>559.12</v>
      </c>
      <c r="M29" s="202">
        <v>27.28</v>
      </c>
      <c r="N29" s="202">
        <v>35.03</v>
      </c>
      <c r="O29" s="202">
        <v>0</v>
      </c>
      <c r="P29" s="202">
        <v>40.03</v>
      </c>
      <c r="Q29" s="202">
        <v>6.46</v>
      </c>
      <c r="R29" s="202">
        <v>12.57</v>
      </c>
      <c r="S29" s="202">
        <v>7.83</v>
      </c>
      <c r="T29" s="202">
        <v>0</v>
      </c>
      <c r="U29" s="202">
        <v>50.88</v>
      </c>
      <c r="V29" s="202">
        <v>6.14</v>
      </c>
      <c r="W29" s="202">
        <v>13.5</v>
      </c>
      <c r="X29" s="202">
        <v>43.74</v>
      </c>
      <c r="Y29" s="202">
        <v>0</v>
      </c>
      <c r="Z29" s="202">
        <v>75.430000000000007</v>
      </c>
      <c r="AA29" s="202">
        <v>0</v>
      </c>
      <c r="AB29" s="202">
        <v>0</v>
      </c>
      <c r="AC29" s="202">
        <v>11.46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4.9400000000000004</v>
      </c>
      <c r="AJ29" s="202">
        <v>0</v>
      </c>
      <c r="AK29" s="202">
        <v>69.599999999999994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9.67</v>
      </c>
      <c r="K30" s="202">
        <v>4.54</v>
      </c>
      <c r="L30" s="202">
        <v>559.12</v>
      </c>
      <c r="M30" s="202">
        <v>27.28</v>
      </c>
      <c r="N30" s="202">
        <v>35.03</v>
      </c>
      <c r="O30" s="202">
        <v>0</v>
      </c>
      <c r="P30" s="202">
        <v>40.03</v>
      </c>
      <c r="Q30" s="202">
        <v>6.46</v>
      </c>
      <c r="R30" s="202">
        <v>12.57</v>
      </c>
      <c r="S30" s="202">
        <v>7.83</v>
      </c>
      <c r="T30" s="202">
        <v>0</v>
      </c>
      <c r="U30" s="202">
        <v>50.88</v>
      </c>
      <c r="V30" s="202">
        <v>6.14</v>
      </c>
      <c r="W30" s="202">
        <v>13.5</v>
      </c>
      <c r="X30" s="202">
        <v>43.74</v>
      </c>
      <c r="Y30" s="202">
        <v>0</v>
      </c>
      <c r="Z30" s="202">
        <v>75.430000000000007</v>
      </c>
      <c r="AA30" s="202">
        <v>0</v>
      </c>
      <c r="AB30" s="202">
        <v>0</v>
      </c>
      <c r="AC30" s="202">
        <v>11.46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4.9400000000000004</v>
      </c>
      <c r="AJ30" s="202">
        <v>0</v>
      </c>
      <c r="AK30" s="202">
        <v>69.599999999999994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9.67</v>
      </c>
      <c r="K31" s="202">
        <v>4.54</v>
      </c>
      <c r="L31" s="202">
        <v>559.12</v>
      </c>
      <c r="M31" s="202">
        <v>27.28</v>
      </c>
      <c r="N31" s="202">
        <v>35.03</v>
      </c>
      <c r="O31" s="202">
        <v>0</v>
      </c>
      <c r="P31" s="202">
        <v>40.03</v>
      </c>
      <c r="Q31" s="202">
        <v>6.46</v>
      </c>
      <c r="R31" s="202">
        <v>12.57</v>
      </c>
      <c r="S31" s="202">
        <v>7.83</v>
      </c>
      <c r="T31" s="202">
        <v>0</v>
      </c>
      <c r="U31" s="202">
        <v>50.88</v>
      </c>
      <c r="V31" s="202">
        <v>6.14</v>
      </c>
      <c r="W31" s="202">
        <v>13.5</v>
      </c>
      <c r="X31" s="202">
        <v>43.74</v>
      </c>
      <c r="Y31" s="202">
        <v>0</v>
      </c>
      <c r="Z31" s="202">
        <v>75.430000000000007</v>
      </c>
      <c r="AA31" s="202">
        <v>0</v>
      </c>
      <c r="AB31" s="202">
        <v>0</v>
      </c>
      <c r="AC31" s="202">
        <v>11.46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4.9400000000000004</v>
      </c>
      <c r="AJ31" s="202">
        <v>0</v>
      </c>
      <c r="AK31" s="202">
        <v>69.599999999999994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9.67</v>
      </c>
      <c r="K32" s="202">
        <v>4.54</v>
      </c>
      <c r="L32" s="202">
        <v>559.12</v>
      </c>
      <c r="M32" s="202">
        <v>27.28</v>
      </c>
      <c r="N32" s="202">
        <v>35.03</v>
      </c>
      <c r="O32" s="202">
        <v>0</v>
      </c>
      <c r="P32" s="202">
        <v>40.03</v>
      </c>
      <c r="Q32" s="202">
        <v>6.46</v>
      </c>
      <c r="R32" s="202">
        <v>12.57</v>
      </c>
      <c r="S32" s="202">
        <v>7.83</v>
      </c>
      <c r="T32" s="202">
        <v>0</v>
      </c>
      <c r="U32" s="202">
        <v>50.88</v>
      </c>
      <c r="V32" s="202">
        <v>6.14</v>
      </c>
      <c r="W32" s="202">
        <v>13.5</v>
      </c>
      <c r="X32" s="202">
        <v>43.74</v>
      </c>
      <c r="Y32" s="202">
        <v>0</v>
      </c>
      <c r="Z32" s="202">
        <v>75.430000000000007</v>
      </c>
      <c r="AA32" s="202">
        <v>0</v>
      </c>
      <c r="AB32" s="202">
        <v>0</v>
      </c>
      <c r="AC32" s="202">
        <v>11.46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4.9400000000000004</v>
      </c>
      <c r="AJ32" s="202">
        <v>0</v>
      </c>
      <c r="AK32" s="202">
        <v>69.599999999999994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9.67</v>
      </c>
      <c r="K33" s="202">
        <v>4.54</v>
      </c>
      <c r="L33" s="202">
        <v>559.11</v>
      </c>
      <c r="M33" s="202">
        <v>27.28</v>
      </c>
      <c r="N33" s="202">
        <v>35.03</v>
      </c>
      <c r="O33" s="202">
        <v>0</v>
      </c>
      <c r="P33" s="202">
        <v>40.03</v>
      </c>
      <c r="Q33" s="202">
        <v>6.47</v>
      </c>
      <c r="R33" s="202">
        <v>12.57</v>
      </c>
      <c r="S33" s="202">
        <v>7.83</v>
      </c>
      <c r="T33" s="202">
        <v>0</v>
      </c>
      <c r="U33" s="202">
        <v>50.88</v>
      </c>
      <c r="V33" s="202">
        <v>6.14</v>
      </c>
      <c r="W33" s="202">
        <v>13.32</v>
      </c>
      <c r="X33" s="202">
        <v>43.74</v>
      </c>
      <c r="Y33" s="202">
        <v>0</v>
      </c>
      <c r="Z33" s="202">
        <v>75.430000000000007</v>
      </c>
      <c r="AA33" s="202">
        <v>0</v>
      </c>
      <c r="AB33" s="202">
        <v>0</v>
      </c>
      <c r="AC33" s="202">
        <v>11.46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4.9400000000000004</v>
      </c>
      <c r="AJ33" s="202">
        <v>0</v>
      </c>
      <c r="AK33" s="202">
        <v>69.599999999999994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9.67</v>
      </c>
      <c r="K34" s="202">
        <v>4.54</v>
      </c>
      <c r="L34" s="202">
        <v>334.76</v>
      </c>
      <c r="M34" s="202">
        <v>27.28</v>
      </c>
      <c r="N34" s="202">
        <v>35.03</v>
      </c>
      <c r="O34" s="202">
        <v>0</v>
      </c>
      <c r="P34" s="202">
        <v>40.03</v>
      </c>
      <c r="Q34" s="202">
        <v>6.47</v>
      </c>
      <c r="R34" s="202">
        <v>12.57</v>
      </c>
      <c r="S34" s="202">
        <v>7.83</v>
      </c>
      <c r="T34" s="202">
        <v>0</v>
      </c>
      <c r="U34" s="202">
        <v>50.88</v>
      </c>
      <c r="V34" s="202">
        <v>6.14</v>
      </c>
      <c r="W34" s="202">
        <v>13.32</v>
      </c>
      <c r="X34" s="202">
        <v>43.74</v>
      </c>
      <c r="Y34" s="202">
        <v>0</v>
      </c>
      <c r="Z34" s="202">
        <v>75.430000000000007</v>
      </c>
      <c r="AA34" s="202">
        <v>0</v>
      </c>
      <c r="AB34" s="202">
        <v>0</v>
      </c>
      <c r="AC34" s="202">
        <v>11.46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4.9400000000000004</v>
      </c>
      <c r="AJ34" s="202">
        <v>0</v>
      </c>
      <c r="AK34" s="202">
        <v>54.69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9.67</v>
      </c>
      <c r="K35" s="202">
        <v>4.54</v>
      </c>
      <c r="L35" s="202">
        <v>309.27999999999997</v>
      </c>
      <c r="M35" s="202">
        <v>27.28</v>
      </c>
      <c r="N35" s="202">
        <v>35.03</v>
      </c>
      <c r="O35" s="202">
        <v>0</v>
      </c>
      <c r="P35" s="202">
        <v>40.700000000000003</v>
      </c>
      <c r="Q35" s="202">
        <v>6.47</v>
      </c>
      <c r="R35" s="202">
        <v>12.58</v>
      </c>
      <c r="S35" s="202">
        <v>7.83</v>
      </c>
      <c r="T35" s="202">
        <v>0</v>
      </c>
      <c r="U35" s="202">
        <v>50.88</v>
      </c>
      <c r="V35" s="202">
        <v>6.15</v>
      </c>
      <c r="W35" s="202">
        <v>13.32</v>
      </c>
      <c r="X35" s="202">
        <v>43.74</v>
      </c>
      <c r="Y35" s="202">
        <v>0</v>
      </c>
      <c r="Z35" s="202">
        <v>75.430000000000007</v>
      </c>
      <c r="AA35" s="202">
        <v>0</v>
      </c>
      <c r="AB35" s="202">
        <v>0</v>
      </c>
      <c r="AC35" s="202">
        <v>15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7.13</v>
      </c>
      <c r="AJ35" s="202">
        <v>0</v>
      </c>
      <c r="AK35" s="202">
        <v>54.69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9.67</v>
      </c>
      <c r="K36" s="202">
        <v>4.54</v>
      </c>
      <c r="L36" s="202">
        <v>309.27999999999997</v>
      </c>
      <c r="M36" s="202">
        <v>27.28</v>
      </c>
      <c r="N36" s="202">
        <v>35.03</v>
      </c>
      <c r="O36" s="202">
        <v>0</v>
      </c>
      <c r="P36" s="202">
        <v>40.700000000000003</v>
      </c>
      <c r="Q36" s="202">
        <v>6.47</v>
      </c>
      <c r="R36" s="202">
        <v>12.58</v>
      </c>
      <c r="S36" s="202">
        <v>7.83</v>
      </c>
      <c r="T36" s="202">
        <v>0</v>
      </c>
      <c r="U36" s="202">
        <v>50.88</v>
      </c>
      <c r="V36" s="202">
        <v>6.15</v>
      </c>
      <c r="W36" s="202">
        <v>13.32</v>
      </c>
      <c r="X36" s="202">
        <v>43.74</v>
      </c>
      <c r="Y36" s="202">
        <v>0</v>
      </c>
      <c r="Z36" s="202">
        <v>75.430000000000007</v>
      </c>
      <c r="AA36" s="202">
        <v>0</v>
      </c>
      <c r="AB36" s="202">
        <v>0</v>
      </c>
      <c r="AC36" s="202">
        <v>15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7.13</v>
      </c>
      <c r="AJ36" s="202">
        <v>0</v>
      </c>
      <c r="AK36" s="202">
        <v>54.69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9.67</v>
      </c>
      <c r="K37" s="202">
        <v>4.54</v>
      </c>
      <c r="L37" s="202">
        <v>309.27999999999997</v>
      </c>
      <c r="M37" s="202">
        <v>27.28</v>
      </c>
      <c r="N37" s="202">
        <v>35.03</v>
      </c>
      <c r="O37" s="202">
        <v>0</v>
      </c>
      <c r="P37" s="202">
        <v>40.700000000000003</v>
      </c>
      <c r="Q37" s="202">
        <v>6.47</v>
      </c>
      <c r="R37" s="202">
        <v>12.58</v>
      </c>
      <c r="S37" s="202">
        <v>7.83</v>
      </c>
      <c r="T37" s="202">
        <v>0</v>
      </c>
      <c r="U37" s="202">
        <v>50.88</v>
      </c>
      <c r="V37" s="202">
        <v>6.15</v>
      </c>
      <c r="W37" s="202">
        <v>13.32</v>
      </c>
      <c r="X37" s="202">
        <v>43.74</v>
      </c>
      <c r="Y37" s="202">
        <v>0</v>
      </c>
      <c r="Z37" s="202">
        <v>75.430000000000007</v>
      </c>
      <c r="AA37" s="202">
        <v>0</v>
      </c>
      <c r="AB37" s="202">
        <v>0</v>
      </c>
      <c r="AC37" s="202">
        <v>15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7.13</v>
      </c>
      <c r="AJ37" s="202">
        <v>0</v>
      </c>
      <c r="AK37" s="202">
        <v>54.69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9.67</v>
      </c>
      <c r="K38" s="202">
        <v>4.54</v>
      </c>
      <c r="L38" s="202">
        <v>309.27999999999997</v>
      </c>
      <c r="M38" s="202">
        <v>27.28</v>
      </c>
      <c r="N38" s="202">
        <v>35.03</v>
      </c>
      <c r="O38" s="202">
        <v>0</v>
      </c>
      <c r="P38" s="202">
        <v>40.700000000000003</v>
      </c>
      <c r="Q38" s="202">
        <v>6.47</v>
      </c>
      <c r="R38" s="202">
        <v>12.58</v>
      </c>
      <c r="S38" s="202">
        <v>7.83</v>
      </c>
      <c r="T38" s="202">
        <v>0</v>
      </c>
      <c r="U38" s="202">
        <v>50.88</v>
      </c>
      <c r="V38" s="202">
        <v>6.15</v>
      </c>
      <c r="W38" s="202">
        <v>13.32</v>
      </c>
      <c r="X38" s="202">
        <v>43.74</v>
      </c>
      <c r="Y38" s="202">
        <v>0</v>
      </c>
      <c r="Z38" s="202">
        <v>75.430000000000007</v>
      </c>
      <c r="AA38" s="202">
        <v>0</v>
      </c>
      <c r="AB38" s="202">
        <v>0</v>
      </c>
      <c r="AC38" s="202">
        <v>15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7.13</v>
      </c>
      <c r="AJ38" s="202">
        <v>0</v>
      </c>
      <c r="AK38" s="202">
        <v>54.69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9.67</v>
      </c>
      <c r="K39" s="202">
        <v>4.54</v>
      </c>
      <c r="L39" s="202">
        <v>313.68</v>
      </c>
      <c r="M39" s="202">
        <v>27.28</v>
      </c>
      <c r="N39" s="202">
        <v>35.03</v>
      </c>
      <c r="O39" s="202">
        <v>0</v>
      </c>
      <c r="P39" s="202">
        <v>41.31</v>
      </c>
      <c r="Q39" s="202">
        <v>6.47</v>
      </c>
      <c r="R39" s="202">
        <v>12.58</v>
      </c>
      <c r="S39" s="202">
        <v>7.83</v>
      </c>
      <c r="T39" s="202">
        <v>0</v>
      </c>
      <c r="U39" s="202">
        <v>50.88</v>
      </c>
      <c r="V39" s="202">
        <v>6.15</v>
      </c>
      <c r="W39" s="202">
        <v>13.32</v>
      </c>
      <c r="X39" s="202">
        <v>43.74</v>
      </c>
      <c r="Y39" s="202">
        <v>0</v>
      </c>
      <c r="Z39" s="202">
        <v>75.430000000000007</v>
      </c>
      <c r="AA39" s="202">
        <v>0</v>
      </c>
      <c r="AB39" s="202">
        <v>0</v>
      </c>
      <c r="AC39" s="202">
        <v>15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6.2</v>
      </c>
      <c r="AJ39" s="202">
        <v>0</v>
      </c>
      <c r="AK39" s="202">
        <v>54.69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9.67</v>
      </c>
      <c r="K40" s="202">
        <v>4.54</v>
      </c>
      <c r="L40" s="202">
        <v>313.68</v>
      </c>
      <c r="M40" s="202">
        <v>27.28</v>
      </c>
      <c r="N40" s="202">
        <v>35.03</v>
      </c>
      <c r="O40" s="202">
        <v>0</v>
      </c>
      <c r="P40" s="202">
        <v>41.31</v>
      </c>
      <c r="Q40" s="202">
        <v>6.47</v>
      </c>
      <c r="R40" s="202">
        <v>12.58</v>
      </c>
      <c r="S40" s="202">
        <v>7.83</v>
      </c>
      <c r="T40" s="202">
        <v>0</v>
      </c>
      <c r="U40" s="202">
        <v>50.88</v>
      </c>
      <c r="V40" s="202">
        <v>6.15</v>
      </c>
      <c r="W40" s="202">
        <v>13.32</v>
      </c>
      <c r="X40" s="202">
        <v>43.74</v>
      </c>
      <c r="Y40" s="202">
        <v>0</v>
      </c>
      <c r="Z40" s="202">
        <v>75.430000000000007</v>
      </c>
      <c r="AA40" s="202">
        <v>0</v>
      </c>
      <c r="AB40" s="202">
        <v>0</v>
      </c>
      <c r="AC40" s="202">
        <v>14.57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6.2</v>
      </c>
      <c r="AJ40" s="202">
        <v>0</v>
      </c>
      <c r="AK40" s="202">
        <v>54.69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9.67</v>
      </c>
      <c r="K41" s="202">
        <v>4.54</v>
      </c>
      <c r="L41" s="202">
        <v>313.68</v>
      </c>
      <c r="M41" s="202">
        <v>27.28</v>
      </c>
      <c r="N41" s="202">
        <v>35.03</v>
      </c>
      <c r="O41" s="202">
        <v>0</v>
      </c>
      <c r="P41" s="202">
        <v>41.31</v>
      </c>
      <c r="Q41" s="202">
        <v>6.47</v>
      </c>
      <c r="R41" s="202">
        <v>12.58</v>
      </c>
      <c r="S41" s="202">
        <v>7.83</v>
      </c>
      <c r="T41" s="202">
        <v>0</v>
      </c>
      <c r="U41" s="202">
        <v>50.88</v>
      </c>
      <c r="V41" s="202">
        <v>6.15</v>
      </c>
      <c r="W41" s="202">
        <v>13.32</v>
      </c>
      <c r="X41" s="202">
        <v>43.74</v>
      </c>
      <c r="Y41" s="202">
        <v>0</v>
      </c>
      <c r="Z41" s="202">
        <v>75.430000000000007</v>
      </c>
      <c r="AA41" s="202">
        <v>0</v>
      </c>
      <c r="AB41" s="202">
        <v>0</v>
      </c>
      <c r="AC41" s="202">
        <v>14.57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6.2</v>
      </c>
      <c r="AJ41" s="202">
        <v>0</v>
      </c>
      <c r="AK41" s="202">
        <v>54.69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9.67</v>
      </c>
      <c r="K42" s="202">
        <v>4.54</v>
      </c>
      <c r="L42" s="202">
        <v>313.68</v>
      </c>
      <c r="M42" s="202">
        <v>27.28</v>
      </c>
      <c r="N42" s="202">
        <v>35.03</v>
      </c>
      <c r="O42" s="202">
        <v>0</v>
      </c>
      <c r="P42" s="202">
        <v>41.31</v>
      </c>
      <c r="Q42" s="202">
        <v>6.47</v>
      </c>
      <c r="R42" s="202">
        <v>12.58</v>
      </c>
      <c r="S42" s="202">
        <v>7.83</v>
      </c>
      <c r="T42" s="202">
        <v>0</v>
      </c>
      <c r="U42" s="202">
        <v>50.88</v>
      </c>
      <c r="V42" s="202">
        <v>6.15</v>
      </c>
      <c r="W42" s="202">
        <v>13.32</v>
      </c>
      <c r="X42" s="202">
        <v>43.74</v>
      </c>
      <c r="Y42" s="202">
        <v>0</v>
      </c>
      <c r="Z42" s="202">
        <v>75.430000000000007</v>
      </c>
      <c r="AA42" s="202">
        <v>0</v>
      </c>
      <c r="AB42" s="202">
        <v>0</v>
      </c>
      <c r="AC42" s="202">
        <v>14.57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6.2</v>
      </c>
      <c r="AJ42" s="202">
        <v>0</v>
      </c>
      <c r="AK42" s="202">
        <v>54.69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9.67</v>
      </c>
      <c r="K43" s="202">
        <v>4.54</v>
      </c>
      <c r="L43" s="202">
        <v>309.27999999999997</v>
      </c>
      <c r="M43" s="202">
        <v>27.28</v>
      </c>
      <c r="N43" s="202">
        <v>35.03</v>
      </c>
      <c r="O43" s="202">
        <v>0</v>
      </c>
      <c r="P43" s="202">
        <v>41.31</v>
      </c>
      <c r="Q43" s="202">
        <v>6.47</v>
      </c>
      <c r="R43" s="202">
        <v>12.58</v>
      </c>
      <c r="S43" s="202">
        <v>7.83</v>
      </c>
      <c r="T43" s="202">
        <v>0</v>
      </c>
      <c r="U43" s="202">
        <v>50.88</v>
      </c>
      <c r="V43" s="202">
        <v>6.15</v>
      </c>
      <c r="W43" s="202">
        <v>13.32</v>
      </c>
      <c r="X43" s="202">
        <v>43.74</v>
      </c>
      <c r="Y43" s="202">
        <v>0</v>
      </c>
      <c r="Z43" s="202">
        <v>75.430000000000007</v>
      </c>
      <c r="AA43" s="202">
        <v>0</v>
      </c>
      <c r="AB43" s="202">
        <v>0</v>
      </c>
      <c r="AC43" s="202">
        <v>14.57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6.2</v>
      </c>
      <c r="AJ43" s="202">
        <v>0</v>
      </c>
      <c r="AK43" s="202">
        <v>51.55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9.67</v>
      </c>
      <c r="K44" s="202">
        <v>4.54</v>
      </c>
      <c r="L44" s="202">
        <v>309.27999999999997</v>
      </c>
      <c r="M44" s="202">
        <v>27.28</v>
      </c>
      <c r="N44" s="202">
        <v>35.03</v>
      </c>
      <c r="O44" s="202">
        <v>0</v>
      </c>
      <c r="P44" s="202">
        <v>41.31</v>
      </c>
      <c r="Q44" s="202">
        <v>6.47</v>
      </c>
      <c r="R44" s="202">
        <v>12.58</v>
      </c>
      <c r="S44" s="202">
        <v>7.83</v>
      </c>
      <c r="T44" s="202">
        <v>0</v>
      </c>
      <c r="U44" s="202">
        <v>50.88</v>
      </c>
      <c r="V44" s="202">
        <v>6.15</v>
      </c>
      <c r="W44" s="202">
        <v>13.32</v>
      </c>
      <c r="X44" s="202">
        <v>43.74</v>
      </c>
      <c r="Y44" s="202">
        <v>0</v>
      </c>
      <c r="Z44" s="202">
        <v>75.430000000000007</v>
      </c>
      <c r="AA44" s="202">
        <v>0</v>
      </c>
      <c r="AB44" s="202">
        <v>0</v>
      </c>
      <c r="AC44" s="202">
        <v>14.57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6.2</v>
      </c>
      <c r="AJ44" s="202">
        <v>0</v>
      </c>
      <c r="AK44" s="202">
        <v>51.55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9.67</v>
      </c>
      <c r="K45" s="202">
        <v>4.54</v>
      </c>
      <c r="L45" s="202">
        <v>309.27999999999997</v>
      </c>
      <c r="M45" s="202">
        <v>27.28</v>
      </c>
      <c r="N45" s="202">
        <v>35.020000000000003</v>
      </c>
      <c r="O45" s="202">
        <v>0</v>
      </c>
      <c r="P45" s="202">
        <v>41.31</v>
      </c>
      <c r="Q45" s="202">
        <v>6.47</v>
      </c>
      <c r="R45" s="202">
        <v>12.58</v>
      </c>
      <c r="S45" s="202">
        <v>7.83</v>
      </c>
      <c r="T45" s="202">
        <v>0</v>
      </c>
      <c r="U45" s="202">
        <v>50.88</v>
      </c>
      <c r="V45" s="202">
        <v>6.15</v>
      </c>
      <c r="W45" s="202">
        <v>13.32</v>
      </c>
      <c r="X45" s="202">
        <v>43.74</v>
      </c>
      <c r="Y45" s="202">
        <v>0</v>
      </c>
      <c r="Z45" s="202">
        <v>75.09</v>
      </c>
      <c r="AA45" s="202">
        <v>0</v>
      </c>
      <c r="AB45" s="202">
        <v>0</v>
      </c>
      <c r="AC45" s="202">
        <v>14.57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6.2</v>
      </c>
      <c r="AJ45" s="202">
        <v>0</v>
      </c>
      <c r="AK45" s="202">
        <v>51.55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9.67</v>
      </c>
      <c r="K46" s="202">
        <v>4.54</v>
      </c>
      <c r="L46" s="202">
        <v>309.27999999999997</v>
      </c>
      <c r="M46" s="202">
        <v>27.28</v>
      </c>
      <c r="N46" s="202">
        <v>35.03</v>
      </c>
      <c r="O46" s="202">
        <v>0</v>
      </c>
      <c r="P46" s="202">
        <v>41.31</v>
      </c>
      <c r="Q46" s="202">
        <v>6.47</v>
      </c>
      <c r="R46" s="202">
        <v>12.58</v>
      </c>
      <c r="S46" s="202">
        <v>7.83</v>
      </c>
      <c r="T46" s="202">
        <v>0</v>
      </c>
      <c r="U46" s="202">
        <v>50.88</v>
      </c>
      <c r="V46" s="202">
        <v>6.15</v>
      </c>
      <c r="W46" s="202">
        <v>13.32</v>
      </c>
      <c r="X46" s="202">
        <v>43.74</v>
      </c>
      <c r="Y46" s="202">
        <v>0</v>
      </c>
      <c r="Z46" s="202">
        <v>75.09</v>
      </c>
      <c r="AA46" s="202">
        <v>0</v>
      </c>
      <c r="AB46" s="202">
        <v>0</v>
      </c>
      <c r="AC46" s="202">
        <v>14.57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6.2</v>
      </c>
      <c r="AJ46" s="202">
        <v>0</v>
      </c>
      <c r="AK46" s="202">
        <v>51.55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9.67</v>
      </c>
      <c r="K47" s="202">
        <v>4.54</v>
      </c>
      <c r="L47" s="202">
        <v>309.27999999999997</v>
      </c>
      <c r="M47" s="202">
        <v>27.28</v>
      </c>
      <c r="N47" s="202">
        <v>35.020000000000003</v>
      </c>
      <c r="O47" s="202">
        <v>0</v>
      </c>
      <c r="P47" s="202">
        <v>41.31</v>
      </c>
      <c r="Q47" s="202">
        <v>6.47</v>
      </c>
      <c r="R47" s="202">
        <v>12.58</v>
      </c>
      <c r="S47" s="202">
        <v>7.83</v>
      </c>
      <c r="T47" s="202">
        <v>0</v>
      </c>
      <c r="U47" s="202">
        <v>51.2</v>
      </c>
      <c r="V47" s="202">
        <v>6.15</v>
      </c>
      <c r="W47" s="202">
        <v>13.32</v>
      </c>
      <c r="X47" s="202">
        <v>43.74</v>
      </c>
      <c r="Y47" s="202">
        <v>0</v>
      </c>
      <c r="Z47" s="202">
        <v>75.09</v>
      </c>
      <c r="AA47" s="202">
        <v>0</v>
      </c>
      <c r="AB47" s="202">
        <v>0</v>
      </c>
      <c r="AC47" s="202">
        <v>14.57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6.2</v>
      </c>
      <c r="AJ47" s="202">
        <v>0</v>
      </c>
      <c r="AK47" s="202">
        <v>51.55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9.67</v>
      </c>
      <c r="K48" s="202">
        <v>4.54</v>
      </c>
      <c r="L48" s="202">
        <v>309.27999999999997</v>
      </c>
      <c r="M48" s="202">
        <v>27.28</v>
      </c>
      <c r="N48" s="202">
        <v>35.020000000000003</v>
      </c>
      <c r="O48" s="202">
        <v>0</v>
      </c>
      <c r="P48" s="202">
        <v>41.31</v>
      </c>
      <c r="Q48" s="202">
        <v>6.47</v>
      </c>
      <c r="R48" s="202">
        <v>12.58</v>
      </c>
      <c r="S48" s="202">
        <v>7.83</v>
      </c>
      <c r="T48" s="202">
        <v>0</v>
      </c>
      <c r="U48" s="202">
        <v>51.2</v>
      </c>
      <c r="V48" s="202">
        <v>6.15</v>
      </c>
      <c r="W48" s="202">
        <v>13.32</v>
      </c>
      <c r="X48" s="202">
        <v>43.74</v>
      </c>
      <c r="Y48" s="202">
        <v>0</v>
      </c>
      <c r="Z48" s="202">
        <v>75.09</v>
      </c>
      <c r="AA48" s="202">
        <v>0</v>
      </c>
      <c r="AB48" s="202">
        <v>0</v>
      </c>
      <c r="AC48" s="202">
        <v>14.57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6.2</v>
      </c>
      <c r="AJ48" s="202">
        <v>0</v>
      </c>
      <c r="AK48" s="202">
        <v>51.55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9.67</v>
      </c>
      <c r="K49" s="202">
        <v>4.54</v>
      </c>
      <c r="L49" s="202">
        <v>309.27999999999997</v>
      </c>
      <c r="M49" s="202">
        <v>27.28</v>
      </c>
      <c r="N49" s="202">
        <v>35.03</v>
      </c>
      <c r="O49" s="202">
        <v>0</v>
      </c>
      <c r="P49" s="202">
        <v>41.31</v>
      </c>
      <c r="Q49" s="202">
        <v>6.47</v>
      </c>
      <c r="R49" s="202">
        <v>12.58</v>
      </c>
      <c r="S49" s="202">
        <v>7.83</v>
      </c>
      <c r="T49" s="202">
        <v>0</v>
      </c>
      <c r="U49" s="202">
        <v>51.2</v>
      </c>
      <c r="V49" s="202">
        <v>6.15</v>
      </c>
      <c r="W49" s="202">
        <v>13.32</v>
      </c>
      <c r="X49" s="202">
        <v>43.74</v>
      </c>
      <c r="Y49" s="202">
        <v>0</v>
      </c>
      <c r="Z49" s="202">
        <v>75.09</v>
      </c>
      <c r="AA49" s="202">
        <v>0</v>
      </c>
      <c r="AB49" s="202">
        <v>0</v>
      </c>
      <c r="AC49" s="202">
        <v>14.57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6.2</v>
      </c>
      <c r="AJ49" s="202">
        <v>0</v>
      </c>
      <c r="AK49" s="202">
        <v>51.55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9.67</v>
      </c>
      <c r="K50" s="202">
        <v>4.54</v>
      </c>
      <c r="L50" s="202">
        <v>309.27999999999997</v>
      </c>
      <c r="M50" s="202">
        <v>27.28</v>
      </c>
      <c r="N50" s="202">
        <v>35.03</v>
      </c>
      <c r="O50" s="202">
        <v>0</v>
      </c>
      <c r="P50" s="202">
        <v>41.31</v>
      </c>
      <c r="Q50" s="202">
        <v>6.47</v>
      </c>
      <c r="R50" s="202">
        <v>12.58</v>
      </c>
      <c r="S50" s="202">
        <v>7.83</v>
      </c>
      <c r="T50" s="202">
        <v>0</v>
      </c>
      <c r="U50" s="202">
        <v>51.2</v>
      </c>
      <c r="V50" s="202">
        <v>6.15</v>
      </c>
      <c r="W50" s="202">
        <v>13.32</v>
      </c>
      <c r="X50" s="202">
        <v>43.74</v>
      </c>
      <c r="Y50" s="202">
        <v>0</v>
      </c>
      <c r="Z50" s="202">
        <v>75.09</v>
      </c>
      <c r="AA50" s="202">
        <v>0</v>
      </c>
      <c r="AB50" s="202">
        <v>0</v>
      </c>
      <c r="AC50" s="202">
        <v>14.57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6.2</v>
      </c>
      <c r="AJ50" s="202">
        <v>0</v>
      </c>
      <c r="AK50" s="202">
        <v>51.55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9.67</v>
      </c>
      <c r="K51" s="202">
        <v>4.54</v>
      </c>
      <c r="L51" s="202">
        <v>309.27999999999997</v>
      </c>
      <c r="M51" s="202">
        <v>27.28</v>
      </c>
      <c r="N51" s="202">
        <v>35.03</v>
      </c>
      <c r="O51" s="202">
        <v>0</v>
      </c>
      <c r="P51" s="202">
        <v>41.31</v>
      </c>
      <c r="Q51" s="202">
        <v>6.47</v>
      </c>
      <c r="R51" s="202">
        <v>12.58</v>
      </c>
      <c r="S51" s="202">
        <v>7.83</v>
      </c>
      <c r="T51" s="202">
        <v>0</v>
      </c>
      <c r="U51" s="202">
        <v>51.54</v>
      </c>
      <c r="V51" s="202">
        <v>6.15</v>
      </c>
      <c r="W51" s="202">
        <v>13.32</v>
      </c>
      <c r="X51" s="202">
        <v>43.74</v>
      </c>
      <c r="Y51" s="202">
        <v>0</v>
      </c>
      <c r="Z51" s="202">
        <v>75.09</v>
      </c>
      <c r="AA51" s="202">
        <v>0</v>
      </c>
      <c r="AB51" s="202">
        <v>0</v>
      </c>
      <c r="AC51" s="202">
        <v>14.57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6.2</v>
      </c>
      <c r="AJ51" s="202">
        <v>0</v>
      </c>
      <c r="AK51" s="202">
        <v>51.55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9.67</v>
      </c>
      <c r="K52" s="202">
        <v>4.54</v>
      </c>
      <c r="L52" s="202">
        <v>309.27999999999997</v>
      </c>
      <c r="M52" s="202">
        <v>27.28</v>
      </c>
      <c r="N52" s="202">
        <v>35.03</v>
      </c>
      <c r="O52" s="202">
        <v>0</v>
      </c>
      <c r="P52" s="202">
        <v>41.31</v>
      </c>
      <c r="Q52" s="202">
        <v>6.47</v>
      </c>
      <c r="R52" s="202">
        <v>12.58</v>
      </c>
      <c r="S52" s="202">
        <v>7.83</v>
      </c>
      <c r="T52" s="202">
        <v>0</v>
      </c>
      <c r="U52" s="202">
        <v>51.54</v>
      </c>
      <c r="V52" s="202">
        <v>6.15</v>
      </c>
      <c r="W52" s="202">
        <v>13.32</v>
      </c>
      <c r="X52" s="202">
        <v>43.75</v>
      </c>
      <c r="Y52" s="202">
        <v>0</v>
      </c>
      <c r="Z52" s="202">
        <v>75.09</v>
      </c>
      <c r="AA52" s="202">
        <v>0</v>
      </c>
      <c r="AB52" s="202">
        <v>0</v>
      </c>
      <c r="AC52" s="202">
        <v>14.57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5.86</v>
      </c>
      <c r="AJ52" s="202">
        <v>0</v>
      </c>
      <c r="AK52" s="202">
        <v>51.55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9.67</v>
      </c>
      <c r="K53" s="202">
        <v>4.54</v>
      </c>
      <c r="L53" s="202">
        <v>309.27999999999997</v>
      </c>
      <c r="M53" s="202">
        <v>27.28</v>
      </c>
      <c r="N53" s="202">
        <v>35.03</v>
      </c>
      <c r="O53" s="202">
        <v>0</v>
      </c>
      <c r="P53" s="202">
        <v>41.31</v>
      </c>
      <c r="Q53" s="202">
        <v>6.47</v>
      </c>
      <c r="R53" s="202">
        <v>12.58</v>
      </c>
      <c r="S53" s="202">
        <v>7.83</v>
      </c>
      <c r="T53" s="202">
        <v>0</v>
      </c>
      <c r="U53" s="202">
        <v>51.54</v>
      </c>
      <c r="V53" s="202">
        <v>6.15</v>
      </c>
      <c r="W53" s="202">
        <v>13.32</v>
      </c>
      <c r="X53" s="202">
        <v>43.74</v>
      </c>
      <c r="Y53" s="202">
        <v>0</v>
      </c>
      <c r="Z53" s="202">
        <v>75.09</v>
      </c>
      <c r="AA53" s="202">
        <v>0</v>
      </c>
      <c r="AB53" s="202">
        <v>0</v>
      </c>
      <c r="AC53" s="202">
        <v>14.57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5.86</v>
      </c>
      <c r="AJ53" s="202">
        <v>0</v>
      </c>
      <c r="AK53" s="202">
        <v>51.55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9.67</v>
      </c>
      <c r="K54" s="202">
        <v>4.54</v>
      </c>
      <c r="L54" s="202">
        <v>309.27999999999997</v>
      </c>
      <c r="M54" s="202">
        <v>27.28</v>
      </c>
      <c r="N54" s="202">
        <v>35.03</v>
      </c>
      <c r="O54" s="202">
        <v>0</v>
      </c>
      <c r="P54" s="202">
        <v>41.31</v>
      </c>
      <c r="Q54" s="202">
        <v>6.47</v>
      </c>
      <c r="R54" s="202">
        <v>12.58</v>
      </c>
      <c r="S54" s="202">
        <v>7.83</v>
      </c>
      <c r="T54" s="202">
        <v>0</v>
      </c>
      <c r="U54" s="202">
        <v>51.54</v>
      </c>
      <c r="V54" s="202">
        <v>6.15</v>
      </c>
      <c r="W54" s="202">
        <v>13.32</v>
      </c>
      <c r="X54" s="202">
        <v>43.74</v>
      </c>
      <c r="Y54" s="202">
        <v>0</v>
      </c>
      <c r="Z54" s="202">
        <v>75.09</v>
      </c>
      <c r="AA54" s="202">
        <v>0</v>
      </c>
      <c r="AB54" s="202">
        <v>0</v>
      </c>
      <c r="AC54" s="202">
        <v>14.57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5.86</v>
      </c>
      <c r="AJ54" s="202">
        <v>0</v>
      </c>
      <c r="AK54" s="202">
        <v>51.55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9.67</v>
      </c>
      <c r="K55" s="202">
        <v>4.54</v>
      </c>
      <c r="L55" s="202">
        <v>309.27999999999997</v>
      </c>
      <c r="M55" s="202">
        <v>27.28</v>
      </c>
      <c r="N55" s="202">
        <v>35.03</v>
      </c>
      <c r="O55" s="202">
        <v>0</v>
      </c>
      <c r="P55" s="202">
        <v>41.31</v>
      </c>
      <c r="Q55" s="202">
        <v>1.18</v>
      </c>
      <c r="R55" s="202">
        <v>0</v>
      </c>
      <c r="S55" s="202">
        <v>0</v>
      </c>
      <c r="T55" s="202">
        <v>0</v>
      </c>
      <c r="U55" s="202">
        <v>51.54</v>
      </c>
      <c r="V55" s="202">
        <v>0</v>
      </c>
      <c r="W55" s="202">
        <v>0</v>
      </c>
      <c r="X55" s="202">
        <v>0</v>
      </c>
      <c r="Y55" s="202">
        <v>0</v>
      </c>
      <c r="Z55" s="202">
        <v>38.659999999999997</v>
      </c>
      <c r="AA55" s="202">
        <v>0</v>
      </c>
      <c r="AB55" s="202">
        <v>0</v>
      </c>
      <c r="AC55" s="202">
        <v>14.57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5.86</v>
      </c>
      <c r="AJ55" s="202">
        <v>0</v>
      </c>
      <c r="AK55" s="202">
        <v>54.69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9.67</v>
      </c>
      <c r="K56" s="202">
        <v>4.54</v>
      </c>
      <c r="L56" s="202">
        <v>309.27999999999997</v>
      </c>
      <c r="M56" s="202">
        <v>27.28</v>
      </c>
      <c r="N56" s="202">
        <v>35.03</v>
      </c>
      <c r="O56" s="202">
        <v>0</v>
      </c>
      <c r="P56" s="202">
        <v>41.31</v>
      </c>
      <c r="Q56" s="202">
        <v>1.18</v>
      </c>
      <c r="R56" s="202">
        <v>0</v>
      </c>
      <c r="S56" s="202">
        <v>0</v>
      </c>
      <c r="T56" s="202">
        <v>0</v>
      </c>
      <c r="U56" s="202">
        <v>51.54</v>
      </c>
      <c r="V56" s="202">
        <v>0</v>
      </c>
      <c r="W56" s="202">
        <v>0</v>
      </c>
      <c r="X56" s="202">
        <v>0</v>
      </c>
      <c r="Y56" s="202">
        <v>0</v>
      </c>
      <c r="Z56" s="202">
        <v>38.659999999999997</v>
      </c>
      <c r="AA56" s="202">
        <v>0</v>
      </c>
      <c r="AB56" s="202">
        <v>0</v>
      </c>
      <c r="AC56" s="202">
        <v>14.57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5.47</v>
      </c>
      <c r="AJ56" s="202">
        <v>0</v>
      </c>
      <c r="AK56" s="202">
        <v>54.69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9.67</v>
      </c>
      <c r="K57" s="202">
        <v>4.54</v>
      </c>
      <c r="L57" s="202">
        <v>320</v>
      </c>
      <c r="M57" s="202">
        <v>27.28</v>
      </c>
      <c r="N57" s="202">
        <v>35.03</v>
      </c>
      <c r="O57" s="202">
        <v>0</v>
      </c>
      <c r="P57" s="202">
        <v>41.31</v>
      </c>
      <c r="Q57" s="202">
        <v>6.45</v>
      </c>
      <c r="R57" s="202">
        <v>12.58</v>
      </c>
      <c r="S57" s="202">
        <v>7.83</v>
      </c>
      <c r="T57" s="202">
        <v>0</v>
      </c>
      <c r="U57" s="202">
        <v>51.54</v>
      </c>
      <c r="V57" s="202">
        <v>6.15</v>
      </c>
      <c r="W57" s="202">
        <v>13.45</v>
      </c>
      <c r="X57" s="202">
        <v>43.74</v>
      </c>
      <c r="Y57" s="202">
        <v>0</v>
      </c>
      <c r="Z57" s="202">
        <v>75.09</v>
      </c>
      <c r="AA57" s="202">
        <v>0</v>
      </c>
      <c r="AB57" s="202">
        <v>0</v>
      </c>
      <c r="AC57" s="202">
        <v>14.57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5.47</v>
      </c>
      <c r="AJ57" s="202">
        <v>0</v>
      </c>
      <c r="AK57" s="202">
        <v>54.69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9.67</v>
      </c>
      <c r="K58" s="202">
        <v>4.54</v>
      </c>
      <c r="L58" s="202">
        <v>320</v>
      </c>
      <c r="M58" s="202">
        <v>27.28</v>
      </c>
      <c r="N58" s="202">
        <v>35.03</v>
      </c>
      <c r="O58" s="202">
        <v>0</v>
      </c>
      <c r="P58" s="202">
        <v>41.31</v>
      </c>
      <c r="Q58" s="202">
        <v>6.47</v>
      </c>
      <c r="R58" s="202">
        <v>12.58</v>
      </c>
      <c r="S58" s="202">
        <v>7.83</v>
      </c>
      <c r="T58" s="202">
        <v>0</v>
      </c>
      <c r="U58" s="202">
        <v>51.54</v>
      </c>
      <c r="V58" s="202">
        <v>6.15</v>
      </c>
      <c r="W58" s="202">
        <v>13.4</v>
      </c>
      <c r="X58" s="202">
        <v>43.75</v>
      </c>
      <c r="Y58" s="202">
        <v>0</v>
      </c>
      <c r="Z58" s="202">
        <v>75.09</v>
      </c>
      <c r="AA58" s="202">
        <v>0</v>
      </c>
      <c r="AB58" s="202">
        <v>0</v>
      </c>
      <c r="AC58" s="202">
        <v>14.57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5.47</v>
      </c>
      <c r="AJ58" s="202">
        <v>0</v>
      </c>
      <c r="AK58" s="202">
        <v>54.69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9.67</v>
      </c>
      <c r="K59" s="202">
        <v>4.54</v>
      </c>
      <c r="L59" s="202">
        <v>309.27999999999997</v>
      </c>
      <c r="M59" s="202">
        <v>27.28</v>
      </c>
      <c r="N59" s="202">
        <v>35.03</v>
      </c>
      <c r="O59" s="202">
        <v>0</v>
      </c>
      <c r="P59" s="202">
        <v>41.31</v>
      </c>
      <c r="Q59" s="202">
        <v>6.47</v>
      </c>
      <c r="R59" s="202">
        <v>12.58</v>
      </c>
      <c r="S59" s="202">
        <v>7.83</v>
      </c>
      <c r="T59" s="202">
        <v>0</v>
      </c>
      <c r="U59" s="202">
        <v>51.54</v>
      </c>
      <c r="V59" s="202">
        <v>6.15</v>
      </c>
      <c r="W59" s="202">
        <v>13.4</v>
      </c>
      <c r="X59" s="202">
        <v>43.75</v>
      </c>
      <c r="Y59" s="202">
        <v>0</v>
      </c>
      <c r="Z59" s="202">
        <v>75.09</v>
      </c>
      <c r="AA59" s="202">
        <v>0</v>
      </c>
      <c r="AB59" s="202">
        <v>0</v>
      </c>
      <c r="AC59" s="202">
        <v>14.14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5.47</v>
      </c>
      <c r="AJ59" s="202">
        <v>0</v>
      </c>
      <c r="AK59" s="202">
        <v>54.69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9.67</v>
      </c>
      <c r="K60" s="202">
        <v>4.54</v>
      </c>
      <c r="L60" s="202">
        <v>309.27999999999997</v>
      </c>
      <c r="M60" s="202">
        <v>27.28</v>
      </c>
      <c r="N60" s="202">
        <v>35.03</v>
      </c>
      <c r="O60" s="202">
        <v>0</v>
      </c>
      <c r="P60" s="202">
        <v>41.31</v>
      </c>
      <c r="Q60" s="202">
        <v>6.47</v>
      </c>
      <c r="R60" s="202">
        <v>12.58</v>
      </c>
      <c r="S60" s="202">
        <v>7.83</v>
      </c>
      <c r="T60" s="202">
        <v>0</v>
      </c>
      <c r="U60" s="202">
        <v>51.54</v>
      </c>
      <c r="V60" s="202">
        <v>6.15</v>
      </c>
      <c r="W60" s="202">
        <v>13.45</v>
      </c>
      <c r="X60" s="202">
        <v>43.75</v>
      </c>
      <c r="Y60" s="202">
        <v>0</v>
      </c>
      <c r="Z60" s="202">
        <v>75.09</v>
      </c>
      <c r="AA60" s="202">
        <v>0</v>
      </c>
      <c r="AB60" s="202">
        <v>0</v>
      </c>
      <c r="AC60" s="202">
        <v>14.14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5.47</v>
      </c>
      <c r="AJ60" s="202">
        <v>0</v>
      </c>
      <c r="AK60" s="202">
        <v>54.69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9.67</v>
      </c>
      <c r="K61" s="202">
        <v>4.54</v>
      </c>
      <c r="L61" s="202">
        <v>309.27999999999997</v>
      </c>
      <c r="M61" s="202">
        <v>27.28</v>
      </c>
      <c r="N61" s="202">
        <v>35.03</v>
      </c>
      <c r="O61" s="202">
        <v>0</v>
      </c>
      <c r="P61" s="202">
        <v>41.31</v>
      </c>
      <c r="Q61" s="202">
        <v>6.47</v>
      </c>
      <c r="R61" s="202">
        <v>12.58</v>
      </c>
      <c r="S61" s="202">
        <v>7.83</v>
      </c>
      <c r="T61" s="202">
        <v>0</v>
      </c>
      <c r="U61" s="202">
        <v>51.54</v>
      </c>
      <c r="V61" s="202">
        <v>6.15</v>
      </c>
      <c r="W61" s="202">
        <v>13.03</v>
      </c>
      <c r="X61" s="202">
        <v>43.74</v>
      </c>
      <c r="Y61" s="202">
        <v>0</v>
      </c>
      <c r="Z61" s="202">
        <v>75.09</v>
      </c>
      <c r="AA61" s="202">
        <v>0</v>
      </c>
      <c r="AB61" s="202">
        <v>0</v>
      </c>
      <c r="AC61" s="202">
        <v>14.14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5.47</v>
      </c>
      <c r="AJ61" s="202">
        <v>0</v>
      </c>
      <c r="AK61" s="202">
        <v>54.69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9.67</v>
      </c>
      <c r="K62" s="202">
        <v>4.54</v>
      </c>
      <c r="L62" s="202">
        <v>454.25</v>
      </c>
      <c r="M62" s="202">
        <v>27.28</v>
      </c>
      <c r="N62" s="202">
        <v>35.03</v>
      </c>
      <c r="O62" s="202">
        <v>0</v>
      </c>
      <c r="P62" s="202">
        <v>41.31</v>
      </c>
      <c r="Q62" s="202">
        <v>6.47</v>
      </c>
      <c r="R62" s="202">
        <v>12.57</v>
      </c>
      <c r="S62" s="202">
        <v>7.83</v>
      </c>
      <c r="T62" s="202">
        <v>0</v>
      </c>
      <c r="U62" s="202">
        <v>51.54</v>
      </c>
      <c r="V62" s="202">
        <v>6.15</v>
      </c>
      <c r="W62" s="202">
        <v>13.76</v>
      </c>
      <c r="X62" s="202">
        <v>43.74</v>
      </c>
      <c r="Y62" s="202">
        <v>0</v>
      </c>
      <c r="Z62" s="202">
        <v>75.09</v>
      </c>
      <c r="AA62" s="202">
        <v>0</v>
      </c>
      <c r="AB62" s="202">
        <v>0</v>
      </c>
      <c r="AC62" s="202">
        <v>14.14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5.47</v>
      </c>
      <c r="AJ62" s="202">
        <v>0</v>
      </c>
      <c r="AK62" s="202">
        <v>69.599999999999994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9.67</v>
      </c>
      <c r="K63" s="202">
        <v>4.54</v>
      </c>
      <c r="L63" s="202">
        <v>559.12</v>
      </c>
      <c r="M63" s="202">
        <v>27.28</v>
      </c>
      <c r="N63" s="202">
        <v>35.03</v>
      </c>
      <c r="O63" s="202">
        <v>0</v>
      </c>
      <c r="P63" s="202">
        <v>41.31</v>
      </c>
      <c r="Q63" s="202">
        <v>6.47</v>
      </c>
      <c r="R63" s="202">
        <v>12.57</v>
      </c>
      <c r="S63" s="202">
        <v>7.83</v>
      </c>
      <c r="T63" s="202">
        <v>0</v>
      </c>
      <c r="U63" s="202">
        <v>51.54</v>
      </c>
      <c r="V63" s="202">
        <v>5.22</v>
      </c>
      <c r="W63" s="202">
        <v>13.76</v>
      </c>
      <c r="X63" s="202">
        <v>43.74</v>
      </c>
      <c r="Y63" s="202">
        <v>0</v>
      </c>
      <c r="Z63" s="202">
        <v>75.09</v>
      </c>
      <c r="AA63" s="202">
        <v>0</v>
      </c>
      <c r="AB63" s="202">
        <v>0</v>
      </c>
      <c r="AC63" s="202">
        <v>14.14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5.47</v>
      </c>
      <c r="AJ63" s="202">
        <v>0</v>
      </c>
      <c r="AK63" s="202">
        <v>69.599999999999994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9.67</v>
      </c>
      <c r="K64" s="202">
        <v>4.54</v>
      </c>
      <c r="L64" s="202">
        <v>559.12</v>
      </c>
      <c r="M64" s="202">
        <v>27.28</v>
      </c>
      <c r="N64" s="202">
        <v>35.03</v>
      </c>
      <c r="O64" s="202">
        <v>0</v>
      </c>
      <c r="P64" s="202">
        <v>41.31</v>
      </c>
      <c r="Q64" s="202">
        <v>6.47</v>
      </c>
      <c r="R64" s="202">
        <v>12.57</v>
      </c>
      <c r="S64" s="202">
        <v>7.83</v>
      </c>
      <c r="T64" s="202">
        <v>0</v>
      </c>
      <c r="U64" s="202">
        <v>51.54</v>
      </c>
      <c r="V64" s="202">
        <v>6.15</v>
      </c>
      <c r="W64" s="202">
        <v>13.76</v>
      </c>
      <c r="X64" s="202">
        <v>43.74</v>
      </c>
      <c r="Y64" s="202">
        <v>0</v>
      </c>
      <c r="Z64" s="202">
        <v>75.09</v>
      </c>
      <c r="AA64" s="202">
        <v>0</v>
      </c>
      <c r="AB64" s="202">
        <v>0</v>
      </c>
      <c r="AC64" s="202">
        <v>14.14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5.47</v>
      </c>
      <c r="AJ64" s="202">
        <v>0</v>
      </c>
      <c r="AK64" s="202">
        <v>69.599999999999994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9.67</v>
      </c>
      <c r="K65" s="202">
        <v>4.54</v>
      </c>
      <c r="L65" s="202">
        <v>559.12</v>
      </c>
      <c r="M65" s="202">
        <v>27.28</v>
      </c>
      <c r="N65" s="202">
        <v>35.03</v>
      </c>
      <c r="O65" s="202">
        <v>0</v>
      </c>
      <c r="P65" s="202">
        <v>41.31</v>
      </c>
      <c r="Q65" s="202">
        <v>6.47</v>
      </c>
      <c r="R65" s="202">
        <v>12.57</v>
      </c>
      <c r="S65" s="202">
        <v>7.83</v>
      </c>
      <c r="T65" s="202">
        <v>0</v>
      </c>
      <c r="U65" s="202">
        <v>51.54</v>
      </c>
      <c r="V65" s="202">
        <v>6.15</v>
      </c>
      <c r="W65" s="202">
        <v>13.76</v>
      </c>
      <c r="X65" s="202">
        <v>43.74</v>
      </c>
      <c r="Y65" s="202">
        <v>0</v>
      </c>
      <c r="Z65" s="202">
        <v>75.09</v>
      </c>
      <c r="AA65" s="202">
        <v>0</v>
      </c>
      <c r="AB65" s="202">
        <v>0</v>
      </c>
      <c r="AC65" s="202">
        <v>14.14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5.47</v>
      </c>
      <c r="AJ65" s="202">
        <v>0</v>
      </c>
      <c r="AK65" s="202">
        <v>69.599999999999994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9.67</v>
      </c>
      <c r="K66" s="202">
        <v>4.54</v>
      </c>
      <c r="L66" s="202">
        <v>559.12</v>
      </c>
      <c r="M66" s="202">
        <v>27.28</v>
      </c>
      <c r="N66" s="202">
        <v>35.03</v>
      </c>
      <c r="O66" s="202">
        <v>0</v>
      </c>
      <c r="P66" s="202">
        <v>41.31</v>
      </c>
      <c r="Q66" s="202">
        <v>6.47</v>
      </c>
      <c r="R66" s="202">
        <v>12.57</v>
      </c>
      <c r="S66" s="202">
        <v>7.83</v>
      </c>
      <c r="T66" s="202">
        <v>0</v>
      </c>
      <c r="U66" s="202">
        <v>51.54</v>
      </c>
      <c r="V66" s="202">
        <v>6.15</v>
      </c>
      <c r="W66" s="202">
        <v>13.76</v>
      </c>
      <c r="X66" s="202">
        <v>43.74</v>
      </c>
      <c r="Y66" s="202">
        <v>0</v>
      </c>
      <c r="Z66" s="202">
        <v>75.09</v>
      </c>
      <c r="AA66" s="202">
        <v>0</v>
      </c>
      <c r="AB66" s="202">
        <v>0</v>
      </c>
      <c r="AC66" s="202">
        <v>14.14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5.47</v>
      </c>
      <c r="AJ66" s="202">
        <v>0</v>
      </c>
      <c r="AK66" s="202">
        <v>69.599999999999994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9.67</v>
      </c>
      <c r="K67" s="202">
        <v>4.54</v>
      </c>
      <c r="L67" s="202">
        <v>559.12</v>
      </c>
      <c r="M67" s="202">
        <v>27.28</v>
      </c>
      <c r="N67" s="202">
        <v>35.03</v>
      </c>
      <c r="O67" s="202">
        <v>0</v>
      </c>
      <c r="P67" s="202">
        <v>41.31</v>
      </c>
      <c r="Q67" s="202">
        <v>6.47</v>
      </c>
      <c r="R67" s="202">
        <v>12.57</v>
      </c>
      <c r="S67" s="202">
        <v>7.83</v>
      </c>
      <c r="T67" s="202">
        <v>0</v>
      </c>
      <c r="U67" s="202">
        <v>51.54</v>
      </c>
      <c r="V67" s="202">
        <v>6.15</v>
      </c>
      <c r="W67" s="202">
        <v>13.76</v>
      </c>
      <c r="X67" s="202">
        <v>43.74</v>
      </c>
      <c r="Y67" s="202">
        <v>0</v>
      </c>
      <c r="Z67" s="202">
        <v>75.09</v>
      </c>
      <c r="AA67" s="202">
        <v>0</v>
      </c>
      <c r="AB67" s="202">
        <v>0</v>
      </c>
      <c r="AC67" s="202">
        <v>14.14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5.47</v>
      </c>
      <c r="AJ67" s="202">
        <v>0</v>
      </c>
      <c r="AK67" s="202">
        <v>69.599999999999994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9.67</v>
      </c>
      <c r="K68" s="202">
        <v>4.54</v>
      </c>
      <c r="L68" s="202">
        <v>559.12</v>
      </c>
      <c r="M68" s="202">
        <v>27.28</v>
      </c>
      <c r="N68" s="202">
        <v>35.03</v>
      </c>
      <c r="O68" s="202">
        <v>0</v>
      </c>
      <c r="P68" s="202">
        <v>41.31</v>
      </c>
      <c r="Q68" s="202">
        <v>6.47</v>
      </c>
      <c r="R68" s="202">
        <v>12.57</v>
      </c>
      <c r="S68" s="202">
        <v>7.83</v>
      </c>
      <c r="T68" s="202">
        <v>0</v>
      </c>
      <c r="U68" s="202">
        <v>51.54</v>
      </c>
      <c r="V68" s="202">
        <v>6.15</v>
      </c>
      <c r="W68" s="202">
        <v>13.76</v>
      </c>
      <c r="X68" s="202">
        <v>43.74</v>
      </c>
      <c r="Y68" s="202">
        <v>0</v>
      </c>
      <c r="Z68" s="202">
        <v>75.09</v>
      </c>
      <c r="AA68" s="202">
        <v>0</v>
      </c>
      <c r="AB68" s="202">
        <v>0</v>
      </c>
      <c r="AC68" s="202">
        <v>14.14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5.47</v>
      </c>
      <c r="AJ68" s="202">
        <v>0</v>
      </c>
      <c r="AK68" s="202">
        <v>69.599999999999994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9.67</v>
      </c>
      <c r="K69" s="202">
        <v>4.54</v>
      </c>
      <c r="L69" s="202">
        <v>559.12</v>
      </c>
      <c r="M69" s="202">
        <v>27.28</v>
      </c>
      <c r="N69" s="202">
        <v>35.03</v>
      </c>
      <c r="O69" s="202">
        <v>0</v>
      </c>
      <c r="P69" s="202">
        <v>39.47</v>
      </c>
      <c r="Q69" s="202">
        <v>6.47</v>
      </c>
      <c r="R69" s="202">
        <v>12.57</v>
      </c>
      <c r="S69" s="202">
        <v>7.83</v>
      </c>
      <c r="T69" s="202">
        <v>0</v>
      </c>
      <c r="U69" s="202">
        <v>51.54</v>
      </c>
      <c r="V69" s="202">
        <v>6.15</v>
      </c>
      <c r="W69" s="202">
        <v>13.76</v>
      </c>
      <c r="X69" s="202">
        <v>43.74</v>
      </c>
      <c r="Y69" s="202">
        <v>0</v>
      </c>
      <c r="Z69" s="202">
        <v>75.09</v>
      </c>
      <c r="AA69" s="202">
        <v>0</v>
      </c>
      <c r="AB69" s="202">
        <v>0</v>
      </c>
      <c r="AC69" s="202">
        <v>14.14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5.47</v>
      </c>
      <c r="AJ69" s="202">
        <v>0</v>
      </c>
      <c r="AK69" s="202">
        <v>69.599999999999994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9.67</v>
      </c>
      <c r="K70" s="202">
        <v>4.54</v>
      </c>
      <c r="L70" s="202">
        <v>559.12</v>
      </c>
      <c r="M70" s="202">
        <v>27.28</v>
      </c>
      <c r="N70" s="202">
        <v>35.03</v>
      </c>
      <c r="O70" s="202">
        <v>0</v>
      </c>
      <c r="P70" s="202">
        <v>39.47</v>
      </c>
      <c r="Q70" s="202">
        <v>6.47</v>
      </c>
      <c r="R70" s="202">
        <v>12.57</v>
      </c>
      <c r="S70" s="202">
        <v>7.83</v>
      </c>
      <c r="T70" s="202">
        <v>0</v>
      </c>
      <c r="U70" s="202">
        <v>51.54</v>
      </c>
      <c r="V70" s="202">
        <v>6.15</v>
      </c>
      <c r="W70" s="202">
        <v>13.76</v>
      </c>
      <c r="X70" s="202">
        <v>43.74</v>
      </c>
      <c r="Y70" s="202">
        <v>0</v>
      </c>
      <c r="Z70" s="202">
        <v>75.09</v>
      </c>
      <c r="AA70" s="202">
        <v>0</v>
      </c>
      <c r="AB70" s="202">
        <v>0</v>
      </c>
      <c r="AC70" s="202">
        <v>14.14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5.08</v>
      </c>
      <c r="AJ70" s="202">
        <v>0</v>
      </c>
      <c r="AK70" s="202">
        <v>69.599999999999994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9.67</v>
      </c>
      <c r="K71" s="202">
        <v>4.54</v>
      </c>
      <c r="L71" s="202">
        <v>559.12</v>
      </c>
      <c r="M71" s="202">
        <v>27.28</v>
      </c>
      <c r="N71" s="202">
        <v>35.03</v>
      </c>
      <c r="O71" s="202">
        <v>0</v>
      </c>
      <c r="P71" s="202">
        <v>39.47</v>
      </c>
      <c r="Q71" s="202">
        <v>6.47</v>
      </c>
      <c r="R71" s="202">
        <v>12.57</v>
      </c>
      <c r="S71" s="202">
        <v>7.83</v>
      </c>
      <c r="T71" s="202">
        <v>0</v>
      </c>
      <c r="U71" s="202">
        <v>51.54</v>
      </c>
      <c r="V71" s="202">
        <v>6.15</v>
      </c>
      <c r="W71" s="202">
        <v>13.76</v>
      </c>
      <c r="X71" s="202">
        <v>43.74</v>
      </c>
      <c r="Y71" s="202">
        <v>0</v>
      </c>
      <c r="Z71" s="202">
        <v>75.09</v>
      </c>
      <c r="AA71" s="202">
        <v>0</v>
      </c>
      <c r="AB71" s="202">
        <v>0</v>
      </c>
      <c r="AC71" s="202">
        <v>14.14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5.08</v>
      </c>
      <c r="AJ71" s="202">
        <v>0</v>
      </c>
      <c r="AK71" s="202">
        <v>69.599999999999994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9.67</v>
      </c>
      <c r="K72" s="202">
        <v>4.54</v>
      </c>
      <c r="L72" s="202">
        <v>559.12</v>
      </c>
      <c r="M72" s="202">
        <v>27.28</v>
      </c>
      <c r="N72" s="202">
        <v>35.03</v>
      </c>
      <c r="O72" s="202">
        <v>0</v>
      </c>
      <c r="P72" s="202">
        <v>39.47</v>
      </c>
      <c r="Q72" s="202">
        <v>6.47</v>
      </c>
      <c r="R72" s="202">
        <v>12.57</v>
      </c>
      <c r="S72" s="202">
        <v>7.83</v>
      </c>
      <c r="T72" s="202">
        <v>0</v>
      </c>
      <c r="U72" s="202">
        <v>51.54</v>
      </c>
      <c r="V72" s="202">
        <v>6.15</v>
      </c>
      <c r="W72" s="202">
        <v>13.76</v>
      </c>
      <c r="X72" s="202">
        <v>43.74</v>
      </c>
      <c r="Y72" s="202">
        <v>0</v>
      </c>
      <c r="Z72" s="202">
        <v>75.09</v>
      </c>
      <c r="AA72" s="202">
        <v>0</v>
      </c>
      <c r="AB72" s="202">
        <v>0</v>
      </c>
      <c r="AC72" s="202">
        <v>14.14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5.08</v>
      </c>
      <c r="AJ72" s="202">
        <v>0</v>
      </c>
      <c r="AK72" s="202">
        <v>69.599999999999994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9.67</v>
      </c>
      <c r="G73" s="202">
        <v>0</v>
      </c>
      <c r="H73" s="202">
        <v>0</v>
      </c>
      <c r="I73" s="202">
        <v>0</v>
      </c>
      <c r="J73" s="202">
        <v>9.67</v>
      </c>
      <c r="K73" s="202">
        <v>4.54</v>
      </c>
      <c r="L73" s="202">
        <v>559.12</v>
      </c>
      <c r="M73" s="202">
        <v>27.28</v>
      </c>
      <c r="N73" s="202">
        <v>35.03</v>
      </c>
      <c r="O73" s="202">
        <v>0</v>
      </c>
      <c r="P73" s="202">
        <v>39.47</v>
      </c>
      <c r="Q73" s="202">
        <v>6.47</v>
      </c>
      <c r="R73" s="202">
        <v>12.57</v>
      </c>
      <c r="S73" s="202">
        <v>7.83</v>
      </c>
      <c r="T73" s="202">
        <v>0</v>
      </c>
      <c r="U73" s="202">
        <v>40.36</v>
      </c>
      <c r="V73" s="202">
        <v>6.15</v>
      </c>
      <c r="W73" s="202">
        <v>13.76</v>
      </c>
      <c r="X73" s="202">
        <v>43.74</v>
      </c>
      <c r="Y73" s="202">
        <v>0</v>
      </c>
      <c r="Z73" s="202">
        <v>75.09</v>
      </c>
      <c r="AA73" s="202">
        <v>0</v>
      </c>
      <c r="AB73" s="202">
        <v>0</v>
      </c>
      <c r="AC73" s="202">
        <v>13.71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5.08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11.52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9.67</v>
      </c>
      <c r="G74" s="202">
        <v>0</v>
      </c>
      <c r="H74" s="202">
        <v>0</v>
      </c>
      <c r="I74" s="202">
        <v>0</v>
      </c>
      <c r="J74" s="202">
        <v>9.67</v>
      </c>
      <c r="K74" s="202">
        <v>4.54</v>
      </c>
      <c r="L74" s="202">
        <v>559.12</v>
      </c>
      <c r="M74" s="202">
        <v>27.28</v>
      </c>
      <c r="N74" s="202">
        <v>35.03</v>
      </c>
      <c r="O74" s="202">
        <v>0</v>
      </c>
      <c r="P74" s="202">
        <v>39.47</v>
      </c>
      <c r="Q74" s="202">
        <v>6.47</v>
      </c>
      <c r="R74" s="202">
        <v>12.57</v>
      </c>
      <c r="S74" s="202">
        <v>7.83</v>
      </c>
      <c r="T74" s="202">
        <v>0</v>
      </c>
      <c r="U74" s="202">
        <v>40.36</v>
      </c>
      <c r="V74" s="202">
        <v>6.15</v>
      </c>
      <c r="W74" s="202">
        <v>13.76</v>
      </c>
      <c r="X74" s="202">
        <v>43.74</v>
      </c>
      <c r="Y74" s="202">
        <v>0</v>
      </c>
      <c r="Z74" s="202">
        <v>75.09</v>
      </c>
      <c r="AA74" s="202">
        <v>0</v>
      </c>
      <c r="AB74" s="202">
        <v>0</v>
      </c>
      <c r="AC74" s="202">
        <v>13.71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5.08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7.03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3.36</v>
      </c>
      <c r="K75" s="202">
        <v>4.54</v>
      </c>
      <c r="L75" s="202">
        <v>559.12</v>
      </c>
      <c r="M75" s="202">
        <v>27.28</v>
      </c>
      <c r="N75" s="202">
        <v>35.03</v>
      </c>
      <c r="O75" s="202">
        <v>0</v>
      </c>
      <c r="P75" s="202">
        <v>39.479999999999997</v>
      </c>
      <c r="Q75" s="202">
        <v>6.47</v>
      </c>
      <c r="R75" s="202">
        <v>12.57</v>
      </c>
      <c r="S75" s="202">
        <v>7.83</v>
      </c>
      <c r="T75" s="202">
        <v>0</v>
      </c>
      <c r="U75" s="202">
        <v>40.36</v>
      </c>
      <c r="V75" s="202">
        <v>6.15</v>
      </c>
      <c r="W75" s="202">
        <v>12.78</v>
      </c>
      <c r="X75" s="202">
        <v>43.74</v>
      </c>
      <c r="Y75" s="202">
        <v>0</v>
      </c>
      <c r="Z75" s="202">
        <v>75.09</v>
      </c>
      <c r="AA75" s="202">
        <v>0</v>
      </c>
      <c r="AB75" s="202">
        <v>0</v>
      </c>
      <c r="AC75" s="202">
        <v>13.71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5.08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3.36</v>
      </c>
      <c r="K76" s="202">
        <v>4.54</v>
      </c>
      <c r="L76" s="202">
        <v>559.12</v>
      </c>
      <c r="M76" s="202">
        <v>27.28</v>
      </c>
      <c r="N76" s="202">
        <v>35.03</v>
      </c>
      <c r="O76" s="202">
        <v>0</v>
      </c>
      <c r="P76" s="202">
        <v>39.479999999999997</v>
      </c>
      <c r="Q76" s="202">
        <v>6.47</v>
      </c>
      <c r="R76" s="202">
        <v>12.57</v>
      </c>
      <c r="S76" s="202">
        <v>7.83</v>
      </c>
      <c r="T76" s="202">
        <v>0</v>
      </c>
      <c r="U76" s="202">
        <v>40.36</v>
      </c>
      <c r="V76" s="202">
        <v>6.15</v>
      </c>
      <c r="W76" s="202">
        <v>12.96</v>
      </c>
      <c r="X76" s="202">
        <v>43.74</v>
      </c>
      <c r="Y76" s="202">
        <v>0</v>
      </c>
      <c r="Z76" s="202">
        <v>75.09</v>
      </c>
      <c r="AA76" s="202">
        <v>0</v>
      </c>
      <c r="AB76" s="202">
        <v>0</v>
      </c>
      <c r="AC76" s="202">
        <v>13.71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5.08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3.36</v>
      </c>
      <c r="K77" s="202">
        <v>4.54</v>
      </c>
      <c r="L77" s="202">
        <v>559.12</v>
      </c>
      <c r="M77" s="202">
        <v>27.28</v>
      </c>
      <c r="N77" s="202">
        <v>35.03</v>
      </c>
      <c r="O77" s="202">
        <v>0</v>
      </c>
      <c r="P77" s="202">
        <v>39.479999999999997</v>
      </c>
      <c r="Q77" s="202">
        <v>6.47</v>
      </c>
      <c r="R77" s="202">
        <v>12.57</v>
      </c>
      <c r="S77" s="202">
        <v>7.83</v>
      </c>
      <c r="T77" s="202">
        <v>0</v>
      </c>
      <c r="U77" s="202">
        <v>40.36</v>
      </c>
      <c r="V77" s="202">
        <v>6.15</v>
      </c>
      <c r="W77" s="202">
        <v>12.96</v>
      </c>
      <c r="X77" s="202">
        <v>43.74</v>
      </c>
      <c r="Y77" s="202">
        <v>0</v>
      </c>
      <c r="Z77" s="202">
        <v>75.09</v>
      </c>
      <c r="AA77" s="202">
        <v>0</v>
      </c>
      <c r="AB77" s="202">
        <v>0</v>
      </c>
      <c r="AC77" s="202">
        <v>13.71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5.08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3.36</v>
      </c>
      <c r="K78" s="202">
        <v>4.54</v>
      </c>
      <c r="L78" s="202">
        <v>559.12</v>
      </c>
      <c r="M78" s="202">
        <v>27.28</v>
      </c>
      <c r="N78" s="202">
        <v>35.03</v>
      </c>
      <c r="O78" s="202">
        <v>0</v>
      </c>
      <c r="P78" s="202">
        <v>39.479999999999997</v>
      </c>
      <c r="Q78" s="202">
        <v>6.47</v>
      </c>
      <c r="R78" s="202">
        <v>12.58</v>
      </c>
      <c r="S78" s="202">
        <v>7.83</v>
      </c>
      <c r="T78" s="202">
        <v>0</v>
      </c>
      <c r="U78" s="202">
        <v>40.36</v>
      </c>
      <c r="V78" s="202">
        <v>6.15</v>
      </c>
      <c r="W78" s="202">
        <v>12.96</v>
      </c>
      <c r="X78" s="202">
        <v>43.74</v>
      </c>
      <c r="Y78" s="202">
        <v>0</v>
      </c>
      <c r="Z78" s="202">
        <v>75.09</v>
      </c>
      <c r="AA78" s="202">
        <v>0</v>
      </c>
      <c r="AB78" s="202">
        <v>0</v>
      </c>
      <c r="AC78" s="202">
        <v>13.71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5.08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3.36</v>
      </c>
      <c r="K79" s="202">
        <v>4.54</v>
      </c>
      <c r="L79" s="202">
        <v>559.12</v>
      </c>
      <c r="M79" s="202">
        <v>27.28</v>
      </c>
      <c r="N79" s="202">
        <v>35.03</v>
      </c>
      <c r="O79" s="202">
        <v>0</v>
      </c>
      <c r="P79" s="202">
        <v>39.479999999999997</v>
      </c>
      <c r="Q79" s="202">
        <v>6.47</v>
      </c>
      <c r="R79" s="202">
        <v>12.58</v>
      </c>
      <c r="S79" s="202">
        <v>7.83</v>
      </c>
      <c r="T79" s="202">
        <v>0</v>
      </c>
      <c r="U79" s="202">
        <v>40.36</v>
      </c>
      <c r="V79" s="202">
        <v>6.15</v>
      </c>
      <c r="W79" s="202">
        <v>12.96</v>
      </c>
      <c r="X79" s="202">
        <v>43.74</v>
      </c>
      <c r="Y79" s="202">
        <v>0</v>
      </c>
      <c r="Z79" s="202">
        <v>75.09</v>
      </c>
      <c r="AA79" s="202">
        <v>0</v>
      </c>
      <c r="AB79" s="202">
        <v>0</v>
      </c>
      <c r="AC79" s="202">
        <v>13.71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5.08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3.36</v>
      </c>
      <c r="K80" s="202">
        <v>4.54</v>
      </c>
      <c r="L80" s="202">
        <v>559.12</v>
      </c>
      <c r="M80" s="202">
        <v>27.28</v>
      </c>
      <c r="N80" s="202">
        <v>35.03</v>
      </c>
      <c r="O80" s="202">
        <v>0</v>
      </c>
      <c r="P80" s="202">
        <v>39.479999999999997</v>
      </c>
      <c r="Q80" s="202">
        <v>6.47</v>
      </c>
      <c r="R80" s="202">
        <v>12.58</v>
      </c>
      <c r="S80" s="202">
        <v>7.83</v>
      </c>
      <c r="T80" s="202">
        <v>0</v>
      </c>
      <c r="U80" s="202">
        <v>40.36</v>
      </c>
      <c r="V80" s="202">
        <v>6.15</v>
      </c>
      <c r="W80" s="202">
        <v>12.96</v>
      </c>
      <c r="X80" s="202">
        <v>43.74</v>
      </c>
      <c r="Y80" s="202">
        <v>0</v>
      </c>
      <c r="Z80" s="202">
        <v>75.09</v>
      </c>
      <c r="AA80" s="202">
        <v>0</v>
      </c>
      <c r="AB80" s="202">
        <v>0</v>
      </c>
      <c r="AC80" s="202">
        <v>13.71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5.08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3.36</v>
      </c>
      <c r="K81" s="202">
        <v>4.54</v>
      </c>
      <c r="L81" s="202">
        <v>559.12</v>
      </c>
      <c r="M81" s="202">
        <v>27.28</v>
      </c>
      <c r="N81" s="202">
        <v>35.03</v>
      </c>
      <c r="O81" s="202">
        <v>0</v>
      </c>
      <c r="P81" s="202">
        <v>39.479999999999997</v>
      </c>
      <c r="Q81" s="202">
        <v>6.47</v>
      </c>
      <c r="R81" s="202">
        <v>12.58</v>
      </c>
      <c r="S81" s="202">
        <v>7.83</v>
      </c>
      <c r="T81" s="202">
        <v>0</v>
      </c>
      <c r="U81" s="202">
        <v>40.36</v>
      </c>
      <c r="V81" s="202">
        <v>6.15</v>
      </c>
      <c r="W81" s="202">
        <v>12.96</v>
      </c>
      <c r="X81" s="202">
        <v>43.74</v>
      </c>
      <c r="Y81" s="202">
        <v>0</v>
      </c>
      <c r="Z81" s="202">
        <v>75.09</v>
      </c>
      <c r="AA81" s="202">
        <v>0</v>
      </c>
      <c r="AB81" s="202">
        <v>0</v>
      </c>
      <c r="AC81" s="202">
        <v>13.71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5.08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3.36</v>
      </c>
      <c r="K82" s="202">
        <v>4.54</v>
      </c>
      <c r="L82" s="202">
        <v>559.12</v>
      </c>
      <c r="M82" s="202">
        <v>27.28</v>
      </c>
      <c r="N82" s="202">
        <v>35.03</v>
      </c>
      <c r="O82" s="202">
        <v>0</v>
      </c>
      <c r="P82" s="202">
        <v>39.479999999999997</v>
      </c>
      <c r="Q82" s="202">
        <v>6.47</v>
      </c>
      <c r="R82" s="202">
        <v>12.58</v>
      </c>
      <c r="S82" s="202">
        <v>7.83</v>
      </c>
      <c r="T82" s="202">
        <v>0</v>
      </c>
      <c r="U82" s="202">
        <v>40.36</v>
      </c>
      <c r="V82" s="202">
        <v>6.15</v>
      </c>
      <c r="W82" s="202">
        <v>12.96</v>
      </c>
      <c r="X82" s="202">
        <v>43.74</v>
      </c>
      <c r="Y82" s="202">
        <v>0</v>
      </c>
      <c r="Z82" s="202">
        <v>75.09</v>
      </c>
      <c r="AA82" s="202">
        <v>0</v>
      </c>
      <c r="AB82" s="202">
        <v>0</v>
      </c>
      <c r="AC82" s="202">
        <v>13.71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5.08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3.36</v>
      </c>
      <c r="K83" s="202">
        <v>4.54</v>
      </c>
      <c r="L83" s="202">
        <v>559.12</v>
      </c>
      <c r="M83" s="202">
        <v>27.28</v>
      </c>
      <c r="N83" s="202">
        <v>35.03</v>
      </c>
      <c r="O83" s="202">
        <v>0</v>
      </c>
      <c r="P83" s="202">
        <v>39.479999999999997</v>
      </c>
      <c r="Q83" s="202">
        <v>6.47</v>
      </c>
      <c r="R83" s="202">
        <v>12.58</v>
      </c>
      <c r="S83" s="202">
        <v>7.83</v>
      </c>
      <c r="T83" s="202">
        <v>0</v>
      </c>
      <c r="U83" s="202">
        <v>41.7</v>
      </c>
      <c r="V83" s="202">
        <v>6.15</v>
      </c>
      <c r="W83" s="202">
        <v>13.14</v>
      </c>
      <c r="X83" s="202">
        <v>43.74</v>
      </c>
      <c r="Y83" s="202">
        <v>0</v>
      </c>
      <c r="Z83" s="202">
        <v>75.09</v>
      </c>
      <c r="AA83" s="202">
        <v>0</v>
      </c>
      <c r="AB83" s="202">
        <v>0</v>
      </c>
      <c r="AC83" s="202">
        <v>13.71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5.08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3.36</v>
      </c>
      <c r="K84" s="202">
        <v>4.54</v>
      </c>
      <c r="L84" s="202">
        <v>559.12</v>
      </c>
      <c r="M84" s="202">
        <v>27.28</v>
      </c>
      <c r="N84" s="202">
        <v>35.03</v>
      </c>
      <c r="O84" s="202">
        <v>0</v>
      </c>
      <c r="P84" s="202">
        <v>39.479999999999997</v>
      </c>
      <c r="Q84" s="202">
        <v>6.47</v>
      </c>
      <c r="R84" s="202">
        <v>12.58</v>
      </c>
      <c r="S84" s="202">
        <v>7.83</v>
      </c>
      <c r="T84" s="202">
        <v>0</v>
      </c>
      <c r="U84" s="202">
        <v>41.7</v>
      </c>
      <c r="V84" s="202">
        <v>6.15</v>
      </c>
      <c r="W84" s="202">
        <v>13.14</v>
      </c>
      <c r="X84" s="202">
        <v>43.74</v>
      </c>
      <c r="Y84" s="202">
        <v>0</v>
      </c>
      <c r="Z84" s="202">
        <v>75.09</v>
      </c>
      <c r="AA84" s="202">
        <v>0</v>
      </c>
      <c r="AB84" s="202">
        <v>0</v>
      </c>
      <c r="AC84" s="202">
        <v>14.14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5.08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3.36</v>
      </c>
      <c r="K85" s="202">
        <v>4.54</v>
      </c>
      <c r="L85" s="202">
        <v>559.12</v>
      </c>
      <c r="M85" s="202">
        <v>27.28</v>
      </c>
      <c r="N85" s="202">
        <v>35.03</v>
      </c>
      <c r="O85" s="202">
        <v>0</v>
      </c>
      <c r="P85" s="202">
        <v>39.479999999999997</v>
      </c>
      <c r="Q85" s="202">
        <v>6.47</v>
      </c>
      <c r="R85" s="202">
        <v>12.57</v>
      </c>
      <c r="S85" s="202">
        <v>7.83</v>
      </c>
      <c r="T85" s="202">
        <v>0</v>
      </c>
      <c r="U85" s="202">
        <v>44.2</v>
      </c>
      <c r="V85" s="202">
        <v>6.15</v>
      </c>
      <c r="W85" s="202">
        <v>13.14</v>
      </c>
      <c r="X85" s="202">
        <v>43.74</v>
      </c>
      <c r="Y85" s="202">
        <v>0</v>
      </c>
      <c r="Z85" s="202">
        <v>75.09</v>
      </c>
      <c r="AA85" s="202">
        <v>0</v>
      </c>
      <c r="AB85" s="202">
        <v>0</v>
      </c>
      <c r="AC85" s="202">
        <v>14.14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5.86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3.36</v>
      </c>
      <c r="K86" s="202">
        <v>4.54</v>
      </c>
      <c r="L86" s="202">
        <v>559.12</v>
      </c>
      <c r="M86" s="202">
        <v>27.28</v>
      </c>
      <c r="N86" s="202">
        <v>35.03</v>
      </c>
      <c r="O86" s="202">
        <v>0</v>
      </c>
      <c r="P86" s="202">
        <v>39.479999999999997</v>
      </c>
      <c r="Q86" s="202">
        <v>6.47</v>
      </c>
      <c r="R86" s="202">
        <v>12.57</v>
      </c>
      <c r="S86" s="202">
        <v>7.83</v>
      </c>
      <c r="T86" s="202">
        <v>0</v>
      </c>
      <c r="U86" s="202">
        <v>45.2</v>
      </c>
      <c r="V86" s="202">
        <v>6.15</v>
      </c>
      <c r="W86" s="202">
        <v>13.14</v>
      </c>
      <c r="X86" s="202">
        <v>43.74</v>
      </c>
      <c r="Y86" s="202">
        <v>0</v>
      </c>
      <c r="Z86" s="202">
        <v>75.09</v>
      </c>
      <c r="AA86" s="202">
        <v>0</v>
      </c>
      <c r="AB86" s="202">
        <v>0</v>
      </c>
      <c r="AC86" s="202">
        <v>14.14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5.86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3.36</v>
      </c>
      <c r="K87" s="202">
        <v>4.54</v>
      </c>
      <c r="L87" s="202">
        <v>559.12</v>
      </c>
      <c r="M87" s="202">
        <v>27.28</v>
      </c>
      <c r="N87" s="202">
        <v>35.03</v>
      </c>
      <c r="O87" s="202">
        <v>0</v>
      </c>
      <c r="P87" s="202">
        <v>39.479999999999997</v>
      </c>
      <c r="Q87" s="202">
        <v>6.47</v>
      </c>
      <c r="R87" s="202">
        <v>12.57</v>
      </c>
      <c r="S87" s="202">
        <v>7.83</v>
      </c>
      <c r="T87" s="202">
        <v>0</v>
      </c>
      <c r="U87" s="202">
        <v>46.2</v>
      </c>
      <c r="V87" s="202">
        <v>6.15</v>
      </c>
      <c r="W87" s="202">
        <v>13.14</v>
      </c>
      <c r="X87" s="202">
        <v>43.74</v>
      </c>
      <c r="Y87" s="202">
        <v>0</v>
      </c>
      <c r="Z87" s="202">
        <v>75.09</v>
      </c>
      <c r="AA87" s="202">
        <v>0</v>
      </c>
      <c r="AB87" s="202">
        <v>0</v>
      </c>
      <c r="AC87" s="202">
        <v>14.14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3.36</v>
      </c>
      <c r="K88" s="202">
        <v>4.54</v>
      </c>
      <c r="L88" s="202">
        <v>559.12</v>
      </c>
      <c r="M88" s="202">
        <v>27.28</v>
      </c>
      <c r="N88" s="202">
        <v>35.03</v>
      </c>
      <c r="O88" s="202">
        <v>0</v>
      </c>
      <c r="P88" s="202">
        <v>39.479999999999997</v>
      </c>
      <c r="Q88" s="202">
        <v>6.47</v>
      </c>
      <c r="R88" s="202">
        <v>12.57</v>
      </c>
      <c r="S88" s="202">
        <v>7.83</v>
      </c>
      <c r="T88" s="202">
        <v>0</v>
      </c>
      <c r="U88" s="202">
        <v>47.2</v>
      </c>
      <c r="V88" s="202">
        <v>6.15</v>
      </c>
      <c r="W88" s="202">
        <v>13.14</v>
      </c>
      <c r="X88" s="202">
        <v>43.74</v>
      </c>
      <c r="Y88" s="202">
        <v>0</v>
      </c>
      <c r="Z88" s="202">
        <v>75.09</v>
      </c>
      <c r="AA88" s="202">
        <v>0</v>
      </c>
      <c r="AB88" s="202">
        <v>0</v>
      </c>
      <c r="AC88" s="202">
        <v>14.14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3.36</v>
      </c>
      <c r="K89" s="202">
        <v>4.54</v>
      </c>
      <c r="L89" s="202">
        <v>559.12</v>
      </c>
      <c r="M89" s="202">
        <v>27.28</v>
      </c>
      <c r="N89" s="202">
        <v>35.03</v>
      </c>
      <c r="O89" s="202">
        <v>0</v>
      </c>
      <c r="P89" s="202">
        <v>39.479999999999997</v>
      </c>
      <c r="Q89" s="202">
        <v>6.47</v>
      </c>
      <c r="R89" s="202">
        <v>12.57</v>
      </c>
      <c r="S89" s="202">
        <v>7.83</v>
      </c>
      <c r="T89" s="202">
        <v>0</v>
      </c>
      <c r="U89" s="202">
        <v>48.2</v>
      </c>
      <c r="V89" s="202">
        <v>6.15</v>
      </c>
      <c r="W89" s="202">
        <v>12.96</v>
      </c>
      <c r="X89" s="202">
        <v>43.74</v>
      </c>
      <c r="Y89" s="202">
        <v>0</v>
      </c>
      <c r="Z89" s="202">
        <v>75.09</v>
      </c>
      <c r="AA89" s="202">
        <v>0</v>
      </c>
      <c r="AB89" s="202">
        <v>0</v>
      </c>
      <c r="AC89" s="202">
        <v>14.14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3.36</v>
      </c>
      <c r="K90" s="202">
        <v>4.54</v>
      </c>
      <c r="L90" s="202">
        <v>559.12</v>
      </c>
      <c r="M90" s="202">
        <v>27.28</v>
      </c>
      <c r="N90" s="202">
        <v>35.03</v>
      </c>
      <c r="O90" s="202">
        <v>0</v>
      </c>
      <c r="P90" s="202">
        <v>39.479999999999997</v>
      </c>
      <c r="Q90" s="202">
        <v>6.47</v>
      </c>
      <c r="R90" s="202">
        <v>12.57</v>
      </c>
      <c r="S90" s="202">
        <v>7.83</v>
      </c>
      <c r="T90" s="202">
        <v>0</v>
      </c>
      <c r="U90" s="202">
        <v>49.2</v>
      </c>
      <c r="V90" s="202">
        <v>6.15</v>
      </c>
      <c r="W90" s="202">
        <v>12.96</v>
      </c>
      <c r="X90" s="202">
        <v>43.74</v>
      </c>
      <c r="Y90" s="202">
        <v>0</v>
      </c>
      <c r="Z90" s="202">
        <v>75.09</v>
      </c>
      <c r="AA90" s="202">
        <v>0</v>
      </c>
      <c r="AB90" s="202">
        <v>0</v>
      </c>
      <c r="AC90" s="202">
        <v>14.14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3.36</v>
      </c>
      <c r="K91" s="202">
        <v>4.54</v>
      </c>
      <c r="L91" s="202">
        <v>559.12</v>
      </c>
      <c r="M91" s="202">
        <v>27.28</v>
      </c>
      <c r="N91" s="202">
        <v>35.03</v>
      </c>
      <c r="O91" s="202">
        <v>0</v>
      </c>
      <c r="P91" s="202">
        <v>39.479999999999997</v>
      </c>
      <c r="Q91" s="202">
        <v>6.47</v>
      </c>
      <c r="R91" s="202">
        <v>12.57</v>
      </c>
      <c r="S91" s="202">
        <v>7.83</v>
      </c>
      <c r="T91" s="202">
        <v>0</v>
      </c>
      <c r="U91" s="202">
        <v>50.04</v>
      </c>
      <c r="V91" s="202">
        <v>6.15</v>
      </c>
      <c r="W91" s="202">
        <v>12.96</v>
      </c>
      <c r="X91" s="202">
        <v>43.74</v>
      </c>
      <c r="Y91" s="202">
        <v>0</v>
      </c>
      <c r="Z91" s="202">
        <v>75.09</v>
      </c>
      <c r="AA91" s="202">
        <v>0</v>
      </c>
      <c r="AB91" s="202">
        <v>0</v>
      </c>
      <c r="AC91" s="202">
        <v>14.14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3.36</v>
      </c>
      <c r="K92" s="202">
        <v>4.54</v>
      </c>
      <c r="L92" s="202">
        <v>559.12</v>
      </c>
      <c r="M92" s="202">
        <v>27.28</v>
      </c>
      <c r="N92" s="202">
        <v>35.03</v>
      </c>
      <c r="O92" s="202">
        <v>0</v>
      </c>
      <c r="P92" s="202">
        <v>39.479999999999997</v>
      </c>
      <c r="Q92" s="202">
        <v>6.47</v>
      </c>
      <c r="R92" s="202">
        <v>12.57</v>
      </c>
      <c r="S92" s="202">
        <v>7.83</v>
      </c>
      <c r="T92" s="202">
        <v>0</v>
      </c>
      <c r="U92" s="202">
        <v>50.04</v>
      </c>
      <c r="V92" s="202">
        <v>6.15</v>
      </c>
      <c r="W92" s="202">
        <v>12.96</v>
      </c>
      <c r="X92" s="202">
        <v>43.74</v>
      </c>
      <c r="Y92" s="202">
        <v>0</v>
      </c>
      <c r="Z92" s="202">
        <v>75.09</v>
      </c>
      <c r="AA92" s="202">
        <v>0</v>
      </c>
      <c r="AB92" s="202">
        <v>0</v>
      </c>
      <c r="AC92" s="202">
        <v>14.14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3.36</v>
      </c>
      <c r="K93" s="202">
        <v>4.54</v>
      </c>
      <c r="L93" s="202">
        <v>559.12</v>
      </c>
      <c r="M93" s="202">
        <v>27.28</v>
      </c>
      <c r="N93" s="202">
        <v>35.03</v>
      </c>
      <c r="O93" s="202">
        <v>0</v>
      </c>
      <c r="P93" s="202">
        <v>39.479999999999997</v>
      </c>
      <c r="Q93" s="202">
        <v>6.47</v>
      </c>
      <c r="R93" s="202">
        <v>12.57</v>
      </c>
      <c r="S93" s="202">
        <v>7.83</v>
      </c>
      <c r="T93" s="202">
        <v>0</v>
      </c>
      <c r="U93" s="202">
        <v>51.2</v>
      </c>
      <c r="V93" s="202">
        <v>6.15</v>
      </c>
      <c r="W93" s="202">
        <v>12.96</v>
      </c>
      <c r="X93" s="202">
        <v>43.74</v>
      </c>
      <c r="Y93" s="202">
        <v>0</v>
      </c>
      <c r="Z93" s="202">
        <v>75.09</v>
      </c>
      <c r="AA93" s="202">
        <v>0</v>
      </c>
      <c r="AB93" s="202">
        <v>0</v>
      </c>
      <c r="AC93" s="202">
        <v>14.14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</v>
      </c>
      <c r="AJ93" s="202">
        <v>0</v>
      </c>
      <c r="AK93" s="202">
        <v>69.150000000000006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3.36</v>
      </c>
      <c r="K94" s="202">
        <v>4.54</v>
      </c>
      <c r="L94" s="202">
        <v>559.12</v>
      </c>
      <c r="M94" s="202">
        <v>27.28</v>
      </c>
      <c r="N94" s="202">
        <v>35.03</v>
      </c>
      <c r="O94" s="202">
        <v>0</v>
      </c>
      <c r="P94" s="202">
        <v>39.479999999999997</v>
      </c>
      <c r="Q94" s="202">
        <v>6.47</v>
      </c>
      <c r="R94" s="202">
        <v>12.57</v>
      </c>
      <c r="S94" s="202">
        <v>7.83</v>
      </c>
      <c r="T94" s="202">
        <v>0</v>
      </c>
      <c r="U94" s="202">
        <v>51.2</v>
      </c>
      <c r="V94" s="202">
        <v>6.15</v>
      </c>
      <c r="W94" s="202">
        <v>12.96</v>
      </c>
      <c r="X94" s="202">
        <v>43.74</v>
      </c>
      <c r="Y94" s="202">
        <v>0</v>
      </c>
      <c r="Z94" s="202">
        <v>75.09</v>
      </c>
      <c r="AA94" s="202">
        <v>0</v>
      </c>
      <c r="AB94" s="202">
        <v>0</v>
      </c>
      <c r="AC94" s="202">
        <v>14.14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</v>
      </c>
      <c r="AJ94" s="202">
        <v>0</v>
      </c>
      <c r="AK94" s="202">
        <v>68.92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2.0499999999999998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3.25</v>
      </c>
      <c r="K95" s="202">
        <v>4.54</v>
      </c>
      <c r="L95" s="202">
        <v>559.12</v>
      </c>
      <c r="M95" s="202">
        <v>27.28</v>
      </c>
      <c r="N95" s="202">
        <v>35.03</v>
      </c>
      <c r="O95" s="202">
        <v>0</v>
      </c>
      <c r="P95" s="202">
        <v>41.31</v>
      </c>
      <c r="Q95" s="202">
        <v>6.47</v>
      </c>
      <c r="R95" s="202">
        <v>12.57</v>
      </c>
      <c r="S95" s="202">
        <v>7.83</v>
      </c>
      <c r="T95" s="202">
        <v>0</v>
      </c>
      <c r="U95" s="202">
        <v>51.2</v>
      </c>
      <c r="V95" s="202">
        <v>6.15</v>
      </c>
      <c r="W95" s="202">
        <v>12.96</v>
      </c>
      <c r="X95" s="202">
        <v>43.74</v>
      </c>
      <c r="Y95" s="202">
        <v>0</v>
      </c>
      <c r="Z95" s="202">
        <v>75.09</v>
      </c>
      <c r="AA95" s="202">
        <v>0</v>
      </c>
      <c r="AB95" s="202">
        <v>0</v>
      </c>
      <c r="AC95" s="202">
        <v>14.57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</v>
      </c>
      <c r="AJ95" s="202">
        <v>0</v>
      </c>
      <c r="AK95" s="202">
        <v>68.92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2.0499999999999998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3.25</v>
      </c>
      <c r="K96" s="202">
        <v>4.54</v>
      </c>
      <c r="L96" s="202">
        <v>559.12</v>
      </c>
      <c r="M96" s="202">
        <v>27.28</v>
      </c>
      <c r="N96" s="202">
        <v>35.03</v>
      </c>
      <c r="O96" s="202">
        <v>0</v>
      </c>
      <c r="P96" s="202">
        <v>41.31</v>
      </c>
      <c r="Q96" s="202">
        <v>6.47</v>
      </c>
      <c r="R96" s="202">
        <v>12.57</v>
      </c>
      <c r="S96" s="202">
        <v>7.83</v>
      </c>
      <c r="T96" s="202">
        <v>0</v>
      </c>
      <c r="U96" s="202">
        <v>51.2</v>
      </c>
      <c r="V96" s="202">
        <v>6.15</v>
      </c>
      <c r="W96" s="202">
        <v>12.96</v>
      </c>
      <c r="X96" s="202">
        <v>43.74</v>
      </c>
      <c r="Y96" s="202">
        <v>0</v>
      </c>
      <c r="Z96" s="202">
        <v>75.09</v>
      </c>
      <c r="AA96" s="202">
        <v>0</v>
      </c>
      <c r="AB96" s="202">
        <v>0</v>
      </c>
      <c r="AC96" s="202">
        <v>14.57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</v>
      </c>
      <c r="AJ96" s="202">
        <v>0</v>
      </c>
      <c r="AK96" s="202">
        <v>68.92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9.67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3.25</v>
      </c>
      <c r="K97" s="202">
        <v>4.54</v>
      </c>
      <c r="L97" s="202">
        <v>559.12</v>
      </c>
      <c r="M97" s="202">
        <v>27.28</v>
      </c>
      <c r="N97" s="202">
        <v>35.03</v>
      </c>
      <c r="O97" s="202">
        <v>0</v>
      </c>
      <c r="P97" s="202">
        <v>41.31</v>
      </c>
      <c r="Q97" s="202">
        <v>6.47</v>
      </c>
      <c r="R97" s="202">
        <v>12.57</v>
      </c>
      <c r="S97" s="202">
        <v>7.83</v>
      </c>
      <c r="T97" s="202">
        <v>0</v>
      </c>
      <c r="U97" s="202">
        <v>51.2</v>
      </c>
      <c r="V97" s="202">
        <v>6.15</v>
      </c>
      <c r="W97" s="202">
        <v>12.96</v>
      </c>
      <c r="X97" s="202">
        <v>43.74</v>
      </c>
      <c r="Y97" s="202">
        <v>0</v>
      </c>
      <c r="Z97" s="202">
        <v>75.09</v>
      </c>
      <c r="AA97" s="202">
        <v>0</v>
      </c>
      <c r="AB97" s="202">
        <v>0</v>
      </c>
      <c r="AC97" s="202">
        <v>14.57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</v>
      </c>
      <c r="AJ97" s="202">
        <v>0</v>
      </c>
      <c r="AK97" s="202">
        <v>68.02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9.67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3.25</v>
      </c>
      <c r="K98" s="202">
        <v>4.54</v>
      </c>
      <c r="L98" s="202">
        <v>559.12</v>
      </c>
      <c r="M98" s="202">
        <v>27.28</v>
      </c>
      <c r="N98" s="202">
        <v>35.03</v>
      </c>
      <c r="O98" s="202">
        <v>0</v>
      </c>
      <c r="P98" s="202">
        <v>41.31</v>
      </c>
      <c r="Q98" s="202">
        <v>6.47</v>
      </c>
      <c r="R98" s="202">
        <v>12.57</v>
      </c>
      <c r="S98" s="202">
        <v>7.83</v>
      </c>
      <c r="T98" s="202">
        <v>0</v>
      </c>
      <c r="U98" s="202">
        <v>51.2</v>
      </c>
      <c r="V98" s="202">
        <v>6.15</v>
      </c>
      <c r="W98" s="202">
        <v>12.96</v>
      </c>
      <c r="X98" s="202">
        <v>43.74</v>
      </c>
      <c r="Y98" s="202">
        <v>0</v>
      </c>
      <c r="Z98" s="202">
        <v>75.09</v>
      </c>
      <c r="AA98" s="202">
        <v>0</v>
      </c>
      <c r="AB98" s="202">
        <v>0</v>
      </c>
      <c r="AC98" s="202">
        <v>14.57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5.8599999999999998E-3</v>
      </c>
      <c r="D99">
        <f t="shared" si="0"/>
        <v>0</v>
      </c>
      <c r="E99">
        <f t="shared" si="0"/>
        <v>0</v>
      </c>
      <c r="F99">
        <f t="shared" si="0"/>
        <v>5.7999999999999996E-3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0.19410999999999992</v>
      </c>
      <c r="K99">
        <f t="shared" si="0"/>
        <v>0.10896000000000017</v>
      </c>
      <c r="L99">
        <f t="shared" si="0"/>
        <v>11.659910000000009</v>
      </c>
      <c r="M99">
        <f t="shared" si="0"/>
        <v>0.65472000000000063</v>
      </c>
      <c r="N99">
        <f t="shared" si="0"/>
        <v>0.84071250000000153</v>
      </c>
      <c r="O99">
        <f t="shared" si="0"/>
        <v>0</v>
      </c>
      <c r="P99">
        <f t="shared" si="0"/>
        <v>0.97443999999999931</v>
      </c>
      <c r="Q99">
        <f t="shared" si="0"/>
        <v>0.15262000000000037</v>
      </c>
      <c r="R99">
        <f t="shared" si="0"/>
        <v>0.29547500000000021</v>
      </c>
      <c r="S99">
        <f t="shared" si="0"/>
        <v>0.1840050000000002</v>
      </c>
      <c r="T99">
        <f t="shared" si="0"/>
        <v>0</v>
      </c>
      <c r="U99">
        <f t="shared" si="0"/>
        <v>1.2044999999999999</v>
      </c>
      <c r="V99">
        <f t="shared" si="0"/>
        <v>0.14421249999999969</v>
      </c>
      <c r="W99">
        <f t="shared" si="0"/>
        <v>0.31290750000000039</v>
      </c>
      <c r="X99">
        <f t="shared" si="0"/>
        <v>1.0278999999999978</v>
      </c>
      <c r="Y99">
        <f t="shared" si="0"/>
        <v>0</v>
      </c>
      <c r="Z99">
        <f t="shared" si="0"/>
        <v>1.7875150000000015</v>
      </c>
      <c r="AA99">
        <f t="shared" si="0"/>
        <v>0</v>
      </c>
      <c r="AB99">
        <f t="shared" si="0"/>
        <v>0</v>
      </c>
      <c r="AC99">
        <f t="shared" si="0"/>
        <v>0.3331600000000004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0.13784250000000003</v>
      </c>
      <c r="AJ99">
        <f t="shared" si="0"/>
        <v>0</v>
      </c>
      <c r="AK99">
        <f t="shared" si="0"/>
        <v>1.5555925000000026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0.22702500000000009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44736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1.54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8.26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1.54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8.26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10.91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10.91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10.91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10.91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10.91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10.91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10.91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10.91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10.91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10.91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10.91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10.91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10.91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10.91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11.21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1.54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8.99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1.54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8.99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1.54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8.99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1.59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8.99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1.59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8.99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1.59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8.99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1.59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8.99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1.59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8.99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1.59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8.99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1.59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8.99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1.59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8.99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1.59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8.99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1.59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8.99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1.59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8.99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1.59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8.99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11.21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11.21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11.21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11.21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10.91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2.02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10.91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2.02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10.91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2.02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10.91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2.02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10.91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2.02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10.91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2.02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10.91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2.02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10.91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2.02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10.91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2.02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10.91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2.02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10.91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2.02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10.91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2.02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10.91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2.02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10.66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2.02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10.66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2.02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10.66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2.02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10.66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2.02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9.9499999999999993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2.02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9.9499999999999993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2.02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9.9499999999999993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1.96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9.9499999999999993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1.96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9.9499999999999993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1.96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9.9499999999999993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1.96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9.9499999999999993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1.96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9.9499999999999993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1.96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9.9499999999999993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1.96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9.9499999999999993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1.96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9.9499999999999993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1.96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9.9499999999999993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1.96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9.9499999999999993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1.96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9.9499999999999993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1.96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9.24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1.96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9.24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1.96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9.24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9.24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9.24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9.24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9.24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9.24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9.24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9.24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9.24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9.24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9.24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9.24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1.96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9.24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1.96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10.66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1.96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10.66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1.96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10.91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1.96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10.91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1.96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10.91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1.96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10.91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1.96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10.91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1.96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10.91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1.96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10.91</v>
      </c>
      <c r="AJ93" s="202">
        <v>0</v>
      </c>
      <c r="AK93" s="202">
        <v>30.8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1.96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10.91</v>
      </c>
      <c r="AJ94" s="202">
        <v>0</v>
      </c>
      <c r="AK94" s="202">
        <v>30.7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2.02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10.91</v>
      </c>
      <c r="AJ95" s="202">
        <v>0</v>
      </c>
      <c r="AK95" s="202">
        <v>30.7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2.02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10.91</v>
      </c>
      <c r="AJ96" s="202">
        <v>0</v>
      </c>
      <c r="AK96" s="202">
        <v>30.7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2.02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10.91</v>
      </c>
      <c r="AJ97" s="202">
        <v>0</v>
      </c>
      <c r="AK97" s="202">
        <v>30.3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2.02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10.91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4.6185000000000025E-2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0.24369250000000015</v>
      </c>
      <c r="AJ99">
        <f t="shared" si="0"/>
        <v>0</v>
      </c>
      <c r="AK99">
        <f t="shared" si="0"/>
        <v>0.74354999999999993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1.51</v>
      </c>
      <c r="AJ3" s="202">
        <v>0</v>
      </c>
      <c r="AK3" s="202">
        <v>17.82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1.51</v>
      </c>
      <c r="AJ4" s="202">
        <v>0</v>
      </c>
      <c r="AK4" s="202">
        <v>17.82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2.1800000000000002</v>
      </c>
      <c r="AJ5" s="202">
        <v>0</v>
      </c>
      <c r="AK5" s="202">
        <v>17.82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2.1800000000000002</v>
      </c>
      <c r="AJ6" s="202">
        <v>0</v>
      </c>
      <c r="AK6" s="202">
        <v>17.82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</v>
      </c>
      <c r="AJ7" s="202">
        <v>0</v>
      </c>
      <c r="AK7" s="202">
        <v>20.82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2</v>
      </c>
      <c r="AJ8" s="202">
        <v>0</v>
      </c>
      <c r="AK8" s="202">
        <v>15.12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2</v>
      </c>
      <c r="AJ9" s="202">
        <v>0</v>
      </c>
      <c r="AK9" s="202">
        <v>16.82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2</v>
      </c>
      <c r="AJ10" s="202">
        <v>0</v>
      </c>
      <c r="AK10" s="202">
        <v>16.82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2</v>
      </c>
      <c r="AJ11" s="202">
        <v>0</v>
      </c>
      <c r="AK11" s="202">
        <v>16.32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2</v>
      </c>
      <c r="AJ12" s="202">
        <v>0</v>
      </c>
      <c r="AK12" s="202">
        <v>15.82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2.0699999999999998</v>
      </c>
      <c r="AJ13" s="202">
        <v>0</v>
      </c>
      <c r="AK13" s="202">
        <v>20.82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2.0699999999999998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2.1800000000000002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2.1800000000000002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2.1800000000000002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2.1800000000000002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2.2400000000000002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1.65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1.65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1.65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1.65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1.65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1.65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1.65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1.65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1.65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1.65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1.65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1.65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1.65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1.65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1.65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2.2400000000000002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2.2400000000000002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2.2400000000000002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2.2400000000000002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2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2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2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2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2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2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2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2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2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2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2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2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2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1.95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1.95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1.95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1.95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1.82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1.82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1.82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1.82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1.82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1.82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1.82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1.82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1.82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1.82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1.82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1.82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1.82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1.82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1.69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1.69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1.69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1.69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1.69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1.69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1.69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1.69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1.69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1.69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1.69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1.69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1.69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1.69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1.69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1.95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1.95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</v>
      </c>
      <c r="AJ87" s="202">
        <v>0</v>
      </c>
      <c r="AK87" s="202">
        <v>19.82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</v>
      </c>
      <c r="AJ88" s="202">
        <v>0</v>
      </c>
      <c r="AK88" s="202">
        <v>19.82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</v>
      </c>
      <c r="AJ89" s="202">
        <v>0</v>
      </c>
      <c r="AK89" s="202">
        <v>19.82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</v>
      </c>
      <c r="AJ90" s="202">
        <v>0</v>
      </c>
      <c r="AK90" s="202">
        <v>19.82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</v>
      </c>
      <c r="AJ91" s="202">
        <v>0</v>
      </c>
      <c r="AK91" s="202">
        <v>25.82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</v>
      </c>
      <c r="AJ92" s="202">
        <v>0</v>
      </c>
      <c r="AK92" s="202">
        <v>16.82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</v>
      </c>
      <c r="AJ93" s="202">
        <v>0</v>
      </c>
      <c r="AK93" s="202">
        <v>19.7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</v>
      </c>
      <c r="AJ94" s="202">
        <v>0</v>
      </c>
      <c r="AK94" s="202">
        <v>20.62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</v>
      </c>
      <c r="AJ95" s="202">
        <v>0</v>
      </c>
      <c r="AK95" s="202">
        <v>20.62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</v>
      </c>
      <c r="AJ96" s="202">
        <v>0</v>
      </c>
      <c r="AK96" s="202">
        <v>20.62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</v>
      </c>
      <c r="AJ97" s="202">
        <v>0</v>
      </c>
      <c r="AK97" s="202">
        <v>24.26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</v>
      </c>
      <c r="AJ98" s="202">
        <v>0</v>
      </c>
      <c r="AK98" s="202">
        <v>15.82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4.5179999999999963E-2</v>
      </c>
      <c r="AJ99">
        <f t="shared" si="0"/>
        <v>0</v>
      </c>
      <c r="AK99">
        <f t="shared" si="0"/>
        <v>0.21556000000000022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35.24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36</v>
      </c>
      <c r="J3" s="202">
        <v>0</v>
      </c>
      <c r="K3" s="202">
        <v>299.95999999999998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36</v>
      </c>
      <c r="J4" s="202">
        <v>0</v>
      </c>
      <c r="K4" s="202">
        <v>299.95999999999998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36</v>
      </c>
      <c r="J5" s="202">
        <v>0</v>
      </c>
      <c r="K5" s="202">
        <v>299.95999999999998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36</v>
      </c>
      <c r="J6" s="202">
        <v>0</v>
      </c>
      <c r="K6" s="202">
        <v>299.95999999999998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302.95999999999998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297.26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298.95999999999998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298.95999999999998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298.45999999999998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297.95999999999998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35</v>
      </c>
      <c r="J13" s="202">
        <v>0</v>
      </c>
      <c r="K13" s="202">
        <v>302.95999999999998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35</v>
      </c>
      <c r="J14" s="202">
        <v>0</v>
      </c>
      <c r="K14" s="202">
        <v>287.95999999999998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36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36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36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36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37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37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37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37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37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37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37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37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37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37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37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37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37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37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37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37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37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37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37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37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34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34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34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34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34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34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34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34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34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34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28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28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26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26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26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26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26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26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26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26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26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26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26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26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26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26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26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31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31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31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33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31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33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32</v>
      </c>
      <c r="J91" s="202">
        <v>0</v>
      </c>
      <c r="K91" s="202">
        <v>284.33999999999997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33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32</v>
      </c>
      <c r="J92" s="202">
        <v>0</v>
      </c>
      <c r="K92" s="202">
        <v>298.95999999999998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33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32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33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32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33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33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33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33</v>
      </c>
      <c r="J98" s="202">
        <v>0</v>
      </c>
      <c r="K98" s="202">
        <v>297.95999999999998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0.81655999999999995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0.77249999999999996</v>
      </c>
      <c r="J99" s="156">
        <f t="shared" si="0"/>
        <v>0</v>
      </c>
      <c r="K99" s="156">
        <f t="shared" si="0"/>
        <v>6.6216449999999991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17.52</v>
      </c>
      <c r="D3" s="202">
        <v>0</v>
      </c>
      <c r="E3" s="202">
        <v>0</v>
      </c>
      <c r="F3" s="202">
        <v>27.43</v>
      </c>
      <c r="G3" s="202">
        <v>2.62</v>
      </c>
      <c r="H3" s="202">
        <v>0</v>
      </c>
      <c r="I3" s="202">
        <v>21.18</v>
      </c>
      <c r="J3" s="202">
        <v>15.4</v>
      </c>
      <c r="K3" s="202">
        <v>8.59</v>
      </c>
      <c r="L3" s="202">
        <v>0.41</v>
      </c>
      <c r="M3" s="202">
        <v>2.13</v>
      </c>
      <c r="N3" s="202">
        <v>1.74</v>
      </c>
      <c r="O3" s="202">
        <v>2.46</v>
      </c>
      <c r="P3" s="202">
        <v>0.92</v>
      </c>
      <c r="Q3" s="202">
        <v>0.32</v>
      </c>
      <c r="R3" s="202">
        <v>0.62</v>
      </c>
      <c r="S3" s="202">
        <v>0.39</v>
      </c>
      <c r="T3" s="202">
        <v>0</v>
      </c>
      <c r="U3" s="202">
        <v>2.08</v>
      </c>
      <c r="V3" s="202">
        <v>0.41</v>
      </c>
      <c r="W3" s="202">
        <v>0.65</v>
      </c>
      <c r="X3" s="202">
        <v>2.17</v>
      </c>
      <c r="Y3" s="202">
        <v>0</v>
      </c>
      <c r="Z3" s="202">
        <v>4.75</v>
      </c>
      <c r="AA3" s="202">
        <v>0</v>
      </c>
      <c r="AB3" s="202">
        <v>0</v>
      </c>
      <c r="AC3" s="202">
        <v>27.46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47.21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17.52</v>
      </c>
      <c r="D4" s="202">
        <v>0</v>
      </c>
      <c r="E4" s="202">
        <v>0</v>
      </c>
      <c r="F4" s="202">
        <v>27.43</v>
      </c>
      <c r="G4" s="202">
        <v>2.62</v>
      </c>
      <c r="H4" s="202">
        <v>0</v>
      </c>
      <c r="I4" s="202">
        <v>21.18</v>
      </c>
      <c r="J4" s="202">
        <v>15.4</v>
      </c>
      <c r="K4" s="202">
        <v>8.59</v>
      </c>
      <c r="L4" s="202">
        <v>0.41</v>
      </c>
      <c r="M4" s="202">
        <v>2.13</v>
      </c>
      <c r="N4" s="202">
        <v>1.74</v>
      </c>
      <c r="O4" s="202">
        <v>2.46</v>
      </c>
      <c r="P4" s="202">
        <v>0.92</v>
      </c>
      <c r="Q4" s="202">
        <v>0.32</v>
      </c>
      <c r="R4" s="202">
        <v>0.62</v>
      </c>
      <c r="S4" s="202">
        <v>0.39</v>
      </c>
      <c r="T4" s="202">
        <v>0</v>
      </c>
      <c r="U4" s="202">
        <v>2.08</v>
      </c>
      <c r="V4" s="202">
        <v>0.41</v>
      </c>
      <c r="W4" s="202">
        <v>0.65</v>
      </c>
      <c r="X4" s="202">
        <v>2.17</v>
      </c>
      <c r="Y4" s="202">
        <v>0</v>
      </c>
      <c r="Z4" s="202">
        <v>4.75</v>
      </c>
      <c r="AA4" s="202">
        <v>0</v>
      </c>
      <c r="AB4" s="202">
        <v>0</v>
      </c>
      <c r="AC4" s="202">
        <v>27.46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47.21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18.68</v>
      </c>
      <c r="D5" s="202">
        <v>0</v>
      </c>
      <c r="E5" s="202">
        <v>0</v>
      </c>
      <c r="F5" s="202">
        <v>30.05</v>
      </c>
      <c r="G5" s="202">
        <v>0</v>
      </c>
      <c r="H5" s="202">
        <v>0</v>
      </c>
      <c r="I5" s="202">
        <v>21.18</v>
      </c>
      <c r="J5" s="202">
        <v>15.4</v>
      </c>
      <c r="K5" s="202">
        <v>8.59</v>
      </c>
      <c r="L5" s="202">
        <v>0.41</v>
      </c>
      <c r="M5" s="202">
        <v>2.13</v>
      </c>
      <c r="N5" s="202">
        <v>1.74</v>
      </c>
      <c r="O5" s="202">
        <v>2.46</v>
      </c>
      <c r="P5" s="202">
        <v>0.92</v>
      </c>
      <c r="Q5" s="202">
        <v>0.32</v>
      </c>
      <c r="R5" s="202">
        <v>0.62</v>
      </c>
      <c r="S5" s="202">
        <v>0.39</v>
      </c>
      <c r="T5" s="202">
        <v>0</v>
      </c>
      <c r="U5" s="202">
        <v>2.08</v>
      </c>
      <c r="V5" s="202">
        <v>0.41</v>
      </c>
      <c r="W5" s="202">
        <v>0.66</v>
      </c>
      <c r="X5" s="202">
        <v>2.17</v>
      </c>
      <c r="Y5" s="202">
        <v>0</v>
      </c>
      <c r="Z5" s="202">
        <v>4.75</v>
      </c>
      <c r="AA5" s="202">
        <v>0</v>
      </c>
      <c r="AB5" s="202">
        <v>0</v>
      </c>
      <c r="AC5" s="202">
        <v>24.89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43.57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18.68</v>
      </c>
      <c r="D6" s="202">
        <v>0</v>
      </c>
      <c r="E6" s="202">
        <v>0</v>
      </c>
      <c r="F6" s="202">
        <v>30.05</v>
      </c>
      <c r="G6" s="202">
        <v>0</v>
      </c>
      <c r="H6" s="202">
        <v>0</v>
      </c>
      <c r="I6" s="202">
        <v>21.18</v>
      </c>
      <c r="J6" s="202">
        <v>15.4</v>
      </c>
      <c r="K6" s="202">
        <v>8.59</v>
      </c>
      <c r="L6" s="202">
        <v>0.41</v>
      </c>
      <c r="M6" s="202">
        <v>2.13</v>
      </c>
      <c r="N6" s="202">
        <v>1.74</v>
      </c>
      <c r="O6" s="202">
        <v>2.46</v>
      </c>
      <c r="P6" s="202">
        <v>0.92</v>
      </c>
      <c r="Q6" s="202">
        <v>0.32</v>
      </c>
      <c r="R6" s="202">
        <v>0.62</v>
      </c>
      <c r="S6" s="202">
        <v>0.39</v>
      </c>
      <c r="T6" s="202">
        <v>0</v>
      </c>
      <c r="U6" s="202">
        <v>2.08</v>
      </c>
      <c r="V6" s="202">
        <v>0.41</v>
      </c>
      <c r="W6" s="202">
        <v>0.66</v>
      </c>
      <c r="X6" s="202">
        <v>2.17</v>
      </c>
      <c r="Y6" s="202">
        <v>0</v>
      </c>
      <c r="Z6" s="202">
        <v>4.75</v>
      </c>
      <c r="AA6" s="202">
        <v>0</v>
      </c>
      <c r="AB6" s="202">
        <v>0</v>
      </c>
      <c r="AC6" s="202">
        <v>24.89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43.57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18.68</v>
      </c>
      <c r="D7" s="202">
        <v>0</v>
      </c>
      <c r="E7" s="202">
        <v>0</v>
      </c>
      <c r="F7" s="202">
        <v>30.05</v>
      </c>
      <c r="G7" s="202">
        <v>0</v>
      </c>
      <c r="H7" s="202">
        <v>0</v>
      </c>
      <c r="I7" s="202">
        <v>21.18</v>
      </c>
      <c r="J7" s="202">
        <v>15.4</v>
      </c>
      <c r="K7" s="202">
        <v>8.59</v>
      </c>
      <c r="L7" s="202">
        <v>0.41</v>
      </c>
      <c r="M7" s="202">
        <v>2.13</v>
      </c>
      <c r="N7" s="202">
        <v>1.74</v>
      </c>
      <c r="O7" s="202">
        <v>2.46</v>
      </c>
      <c r="P7" s="202">
        <v>0.92</v>
      </c>
      <c r="Q7" s="202">
        <v>0.32</v>
      </c>
      <c r="R7" s="202">
        <v>0.62</v>
      </c>
      <c r="S7" s="202">
        <v>0.39</v>
      </c>
      <c r="T7" s="202">
        <v>0</v>
      </c>
      <c r="U7" s="202">
        <v>1.93</v>
      </c>
      <c r="V7" s="202">
        <v>0.41</v>
      </c>
      <c r="W7" s="202">
        <v>0.66</v>
      </c>
      <c r="X7" s="202">
        <v>2.17</v>
      </c>
      <c r="Y7" s="202">
        <v>0</v>
      </c>
      <c r="Z7" s="202">
        <v>4.75</v>
      </c>
      <c r="AA7" s="202">
        <v>0</v>
      </c>
      <c r="AB7" s="202">
        <v>0</v>
      </c>
      <c r="AC7" s="202">
        <v>24.89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44.65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18.68</v>
      </c>
      <c r="D8" s="202">
        <v>0</v>
      </c>
      <c r="E8" s="202">
        <v>0</v>
      </c>
      <c r="F8" s="202">
        <v>30.05</v>
      </c>
      <c r="G8" s="202">
        <v>0</v>
      </c>
      <c r="H8" s="202">
        <v>0</v>
      </c>
      <c r="I8" s="202">
        <v>21.18</v>
      </c>
      <c r="J8" s="202">
        <v>15.4</v>
      </c>
      <c r="K8" s="202">
        <v>8.59</v>
      </c>
      <c r="L8" s="202">
        <v>0.41</v>
      </c>
      <c r="M8" s="202">
        <v>2.13</v>
      </c>
      <c r="N8" s="202">
        <v>1.74</v>
      </c>
      <c r="O8" s="202">
        <v>2.46</v>
      </c>
      <c r="P8" s="202">
        <v>0.92</v>
      </c>
      <c r="Q8" s="202">
        <v>0.32</v>
      </c>
      <c r="R8" s="202">
        <v>0.62</v>
      </c>
      <c r="S8" s="202">
        <v>0.39</v>
      </c>
      <c r="T8" s="202">
        <v>0</v>
      </c>
      <c r="U8" s="202">
        <v>1.74</v>
      </c>
      <c r="V8" s="202">
        <v>0.41</v>
      </c>
      <c r="W8" s="202">
        <v>0.66</v>
      </c>
      <c r="X8" s="202">
        <v>2.17</v>
      </c>
      <c r="Y8" s="202">
        <v>0</v>
      </c>
      <c r="Z8" s="202">
        <v>4.75</v>
      </c>
      <c r="AA8" s="202">
        <v>0</v>
      </c>
      <c r="AB8" s="202">
        <v>0</v>
      </c>
      <c r="AC8" s="202">
        <v>24.89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44.65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18.68</v>
      </c>
      <c r="D9" s="202">
        <v>0</v>
      </c>
      <c r="E9" s="202">
        <v>0</v>
      </c>
      <c r="F9" s="202">
        <v>30.05</v>
      </c>
      <c r="G9" s="202">
        <v>0</v>
      </c>
      <c r="H9" s="202">
        <v>0</v>
      </c>
      <c r="I9" s="202">
        <v>21.18</v>
      </c>
      <c r="J9" s="202">
        <v>15.4</v>
      </c>
      <c r="K9" s="202">
        <v>8.59</v>
      </c>
      <c r="L9" s="202">
        <v>0.41</v>
      </c>
      <c r="M9" s="202">
        <v>2.13</v>
      </c>
      <c r="N9" s="202">
        <v>1.74</v>
      </c>
      <c r="O9" s="202">
        <v>2.46</v>
      </c>
      <c r="P9" s="202">
        <v>0.92</v>
      </c>
      <c r="Q9" s="202">
        <v>0.32</v>
      </c>
      <c r="R9" s="202">
        <v>0.62</v>
      </c>
      <c r="S9" s="202">
        <v>0.39</v>
      </c>
      <c r="T9" s="202">
        <v>0</v>
      </c>
      <c r="U9" s="202">
        <v>1.74</v>
      </c>
      <c r="V9" s="202">
        <v>0.41</v>
      </c>
      <c r="W9" s="202">
        <v>0.66</v>
      </c>
      <c r="X9" s="202">
        <v>2.17</v>
      </c>
      <c r="Y9" s="202">
        <v>0</v>
      </c>
      <c r="Z9" s="202">
        <v>4.75</v>
      </c>
      <c r="AA9" s="202">
        <v>0</v>
      </c>
      <c r="AB9" s="202">
        <v>0</v>
      </c>
      <c r="AC9" s="202">
        <v>24.89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44.65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18.68</v>
      </c>
      <c r="D10" s="202">
        <v>0</v>
      </c>
      <c r="E10" s="202">
        <v>0</v>
      </c>
      <c r="F10" s="202">
        <v>30.05</v>
      </c>
      <c r="G10" s="202">
        <v>0</v>
      </c>
      <c r="H10" s="202">
        <v>0</v>
      </c>
      <c r="I10" s="202">
        <v>21.18</v>
      </c>
      <c r="J10" s="202">
        <v>15.4</v>
      </c>
      <c r="K10" s="202">
        <v>8.59</v>
      </c>
      <c r="L10" s="202">
        <v>0.41</v>
      </c>
      <c r="M10" s="202">
        <v>2.13</v>
      </c>
      <c r="N10" s="202">
        <v>1.74</v>
      </c>
      <c r="O10" s="202">
        <v>2.46</v>
      </c>
      <c r="P10" s="202">
        <v>0.92</v>
      </c>
      <c r="Q10" s="202">
        <v>0.32</v>
      </c>
      <c r="R10" s="202">
        <v>0.62</v>
      </c>
      <c r="S10" s="202">
        <v>0.39</v>
      </c>
      <c r="T10" s="202">
        <v>0</v>
      </c>
      <c r="U10" s="202">
        <v>1.74</v>
      </c>
      <c r="V10" s="202">
        <v>0.41</v>
      </c>
      <c r="W10" s="202">
        <v>0.66</v>
      </c>
      <c r="X10" s="202">
        <v>2.17</v>
      </c>
      <c r="Y10" s="202">
        <v>0</v>
      </c>
      <c r="Z10" s="202">
        <v>4.75</v>
      </c>
      <c r="AA10" s="202">
        <v>0</v>
      </c>
      <c r="AB10" s="202">
        <v>0</v>
      </c>
      <c r="AC10" s="202">
        <v>24.89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44.65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18.68</v>
      </c>
      <c r="D11" s="202">
        <v>0</v>
      </c>
      <c r="E11" s="202">
        <v>0</v>
      </c>
      <c r="F11" s="202">
        <v>30.05</v>
      </c>
      <c r="G11" s="202">
        <v>0</v>
      </c>
      <c r="H11" s="202">
        <v>0</v>
      </c>
      <c r="I11" s="202">
        <v>21.18</v>
      </c>
      <c r="J11" s="202">
        <v>15.4</v>
      </c>
      <c r="K11" s="202">
        <v>8.59</v>
      </c>
      <c r="L11" s="202">
        <v>0.41</v>
      </c>
      <c r="M11" s="202">
        <v>2.13</v>
      </c>
      <c r="N11" s="202">
        <v>1.74</v>
      </c>
      <c r="O11" s="202">
        <v>2.46</v>
      </c>
      <c r="P11" s="202">
        <v>0.92</v>
      </c>
      <c r="Q11" s="202">
        <v>0.32</v>
      </c>
      <c r="R11" s="202">
        <v>0.62</v>
      </c>
      <c r="S11" s="202">
        <v>0.39</v>
      </c>
      <c r="T11" s="202">
        <v>0</v>
      </c>
      <c r="U11" s="202">
        <v>1.74</v>
      </c>
      <c r="V11" s="202">
        <v>0.41</v>
      </c>
      <c r="W11" s="202">
        <v>0.66</v>
      </c>
      <c r="X11" s="202">
        <v>2.17</v>
      </c>
      <c r="Y11" s="202">
        <v>0</v>
      </c>
      <c r="Z11" s="202">
        <v>4.75</v>
      </c>
      <c r="AA11" s="202">
        <v>0</v>
      </c>
      <c r="AB11" s="202">
        <v>0</v>
      </c>
      <c r="AC11" s="202">
        <v>24.89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44.65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18.68</v>
      </c>
      <c r="D12" s="202">
        <v>0</v>
      </c>
      <c r="E12" s="202">
        <v>0</v>
      </c>
      <c r="F12" s="202">
        <v>30.05</v>
      </c>
      <c r="G12" s="202">
        <v>0</v>
      </c>
      <c r="H12" s="202">
        <v>0</v>
      </c>
      <c r="I12" s="202">
        <v>21.18</v>
      </c>
      <c r="J12" s="202">
        <v>15.4</v>
      </c>
      <c r="K12" s="202">
        <v>8.59</v>
      </c>
      <c r="L12" s="202">
        <v>0.41</v>
      </c>
      <c r="M12" s="202">
        <v>2.13</v>
      </c>
      <c r="N12" s="202">
        <v>1.74</v>
      </c>
      <c r="O12" s="202">
        <v>2.46</v>
      </c>
      <c r="P12" s="202">
        <v>0.92</v>
      </c>
      <c r="Q12" s="202">
        <v>0.32</v>
      </c>
      <c r="R12" s="202">
        <v>0.62</v>
      </c>
      <c r="S12" s="202">
        <v>0.39</v>
      </c>
      <c r="T12" s="202">
        <v>0</v>
      </c>
      <c r="U12" s="202">
        <v>1.74</v>
      </c>
      <c r="V12" s="202">
        <v>0.41</v>
      </c>
      <c r="W12" s="202">
        <v>0.66</v>
      </c>
      <c r="X12" s="202">
        <v>2.17</v>
      </c>
      <c r="Y12" s="202">
        <v>0</v>
      </c>
      <c r="Z12" s="202">
        <v>4.75</v>
      </c>
      <c r="AA12" s="202">
        <v>0</v>
      </c>
      <c r="AB12" s="202">
        <v>0</v>
      </c>
      <c r="AC12" s="202">
        <v>24.89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44.65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18.68</v>
      </c>
      <c r="D13" s="202">
        <v>0</v>
      </c>
      <c r="E13" s="202">
        <v>0</v>
      </c>
      <c r="F13" s="202">
        <v>30.05</v>
      </c>
      <c r="G13" s="202">
        <v>0</v>
      </c>
      <c r="H13" s="202">
        <v>0</v>
      </c>
      <c r="I13" s="202">
        <v>21.18</v>
      </c>
      <c r="J13" s="202">
        <v>15.4</v>
      </c>
      <c r="K13" s="202">
        <v>8.59</v>
      </c>
      <c r="L13" s="202">
        <v>0.41</v>
      </c>
      <c r="M13" s="202">
        <v>2.13</v>
      </c>
      <c r="N13" s="202">
        <v>1.74</v>
      </c>
      <c r="O13" s="202">
        <v>2.46</v>
      </c>
      <c r="P13" s="202">
        <v>0.92</v>
      </c>
      <c r="Q13" s="202">
        <v>0.32</v>
      </c>
      <c r="R13" s="202">
        <v>0.62</v>
      </c>
      <c r="S13" s="202">
        <v>0.39</v>
      </c>
      <c r="T13" s="202">
        <v>0</v>
      </c>
      <c r="U13" s="202">
        <v>1.74</v>
      </c>
      <c r="V13" s="202">
        <v>0.41</v>
      </c>
      <c r="W13" s="202">
        <v>0.66</v>
      </c>
      <c r="X13" s="202">
        <v>2.17</v>
      </c>
      <c r="Y13" s="202">
        <v>0</v>
      </c>
      <c r="Z13" s="202">
        <v>4.75</v>
      </c>
      <c r="AA13" s="202">
        <v>0</v>
      </c>
      <c r="AB13" s="202">
        <v>0</v>
      </c>
      <c r="AC13" s="202">
        <v>24.89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44.1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18.68</v>
      </c>
      <c r="D14" s="202">
        <v>0</v>
      </c>
      <c r="E14" s="202">
        <v>0</v>
      </c>
      <c r="F14" s="202">
        <v>30.05</v>
      </c>
      <c r="G14" s="202">
        <v>0</v>
      </c>
      <c r="H14" s="202">
        <v>0</v>
      </c>
      <c r="I14" s="202">
        <v>21.18</v>
      </c>
      <c r="J14" s="202">
        <v>15.4</v>
      </c>
      <c r="K14" s="202">
        <v>8.59</v>
      </c>
      <c r="L14" s="202">
        <v>0.41</v>
      </c>
      <c r="M14" s="202">
        <v>2.13</v>
      </c>
      <c r="N14" s="202">
        <v>1.74</v>
      </c>
      <c r="O14" s="202">
        <v>2.46</v>
      </c>
      <c r="P14" s="202">
        <v>0.92</v>
      </c>
      <c r="Q14" s="202">
        <v>0.32</v>
      </c>
      <c r="R14" s="202">
        <v>0.62</v>
      </c>
      <c r="S14" s="202">
        <v>0.39</v>
      </c>
      <c r="T14" s="202">
        <v>0</v>
      </c>
      <c r="U14" s="202">
        <v>1.74</v>
      </c>
      <c r="V14" s="202">
        <v>0.41</v>
      </c>
      <c r="W14" s="202">
        <v>0.66</v>
      </c>
      <c r="X14" s="202">
        <v>2.17</v>
      </c>
      <c r="Y14" s="202">
        <v>0</v>
      </c>
      <c r="Z14" s="202">
        <v>4.75</v>
      </c>
      <c r="AA14" s="202">
        <v>0</v>
      </c>
      <c r="AB14" s="202">
        <v>0</v>
      </c>
      <c r="AC14" s="202">
        <v>24.89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44.1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18.68</v>
      </c>
      <c r="D15" s="202">
        <v>0</v>
      </c>
      <c r="E15" s="202">
        <v>0</v>
      </c>
      <c r="F15" s="202">
        <v>30.05</v>
      </c>
      <c r="G15" s="202">
        <v>0</v>
      </c>
      <c r="H15" s="202">
        <v>0</v>
      </c>
      <c r="I15" s="202">
        <v>21.18</v>
      </c>
      <c r="J15" s="202">
        <v>15.4</v>
      </c>
      <c r="K15" s="202">
        <v>62.87</v>
      </c>
      <c r="L15" s="202">
        <v>0.41</v>
      </c>
      <c r="M15" s="202">
        <v>2.13</v>
      </c>
      <c r="N15" s="202">
        <v>1.74</v>
      </c>
      <c r="O15" s="202">
        <v>2.46</v>
      </c>
      <c r="P15" s="202">
        <v>0.92</v>
      </c>
      <c r="Q15" s="202">
        <v>0.32</v>
      </c>
      <c r="R15" s="202">
        <v>0.62</v>
      </c>
      <c r="S15" s="202">
        <v>0.39</v>
      </c>
      <c r="T15" s="202">
        <v>0</v>
      </c>
      <c r="U15" s="202">
        <v>1.74</v>
      </c>
      <c r="V15" s="202">
        <v>0.41</v>
      </c>
      <c r="W15" s="202">
        <v>0.66</v>
      </c>
      <c r="X15" s="202">
        <v>2.17</v>
      </c>
      <c r="Y15" s="202">
        <v>0</v>
      </c>
      <c r="Z15" s="202">
        <v>4.75</v>
      </c>
      <c r="AA15" s="202">
        <v>0</v>
      </c>
      <c r="AB15" s="202">
        <v>0</v>
      </c>
      <c r="AC15" s="202">
        <v>24.89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43.57</v>
      </c>
      <c r="AJ15" s="202">
        <v>0</v>
      </c>
      <c r="AK15" s="202">
        <v>23.62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18.68</v>
      </c>
      <c r="D16" s="202">
        <v>0</v>
      </c>
      <c r="E16" s="202">
        <v>0</v>
      </c>
      <c r="F16" s="202">
        <v>30.05</v>
      </c>
      <c r="G16" s="202">
        <v>0</v>
      </c>
      <c r="H16" s="202">
        <v>0</v>
      </c>
      <c r="I16" s="202">
        <v>21.18</v>
      </c>
      <c r="J16" s="202">
        <v>15.4</v>
      </c>
      <c r="K16" s="202">
        <v>120.86</v>
      </c>
      <c r="L16" s="202">
        <v>0.41</v>
      </c>
      <c r="M16" s="202">
        <v>2.13</v>
      </c>
      <c r="N16" s="202">
        <v>1.74</v>
      </c>
      <c r="O16" s="202">
        <v>2.46</v>
      </c>
      <c r="P16" s="202">
        <v>0.92</v>
      </c>
      <c r="Q16" s="202">
        <v>0.32</v>
      </c>
      <c r="R16" s="202">
        <v>0.62</v>
      </c>
      <c r="S16" s="202">
        <v>0.39</v>
      </c>
      <c r="T16" s="202">
        <v>0</v>
      </c>
      <c r="U16" s="202">
        <v>1.74</v>
      </c>
      <c r="V16" s="202">
        <v>0.41</v>
      </c>
      <c r="W16" s="202">
        <v>0.66</v>
      </c>
      <c r="X16" s="202">
        <v>2.17</v>
      </c>
      <c r="Y16" s="202">
        <v>0</v>
      </c>
      <c r="Z16" s="202">
        <v>4.75</v>
      </c>
      <c r="AA16" s="202">
        <v>0</v>
      </c>
      <c r="AB16" s="202">
        <v>0</v>
      </c>
      <c r="AC16" s="202">
        <v>24.89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43.57</v>
      </c>
      <c r="AJ16" s="202">
        <v>0</v>
      </c>
      <c r="AK16" s="202">
        <v>23.62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18.68</v>
      </c>
      <c r="D17" s="202">
        <v>0</v>
      </c>
      <c r="E17" s="202">
        <v>0</v>
      </c>
      <c r="F17" s="202">
        <v>30.05</v>
      </c>
      <c r="G17" s="202">
        <v>0</v>
      </c>
      <c r="H17" s="202">
        <v>0</v>
      </c>
      <c r="I17" s="202">
        <v>21.18</v>
      </c>
      <c r="J17" s="202">
        <v>15.4</v>
      </c>
      <c r="K17" s="202">
        <v>120.86</v>
      </c>
      <c r="L17" s="202">
        <v>0.41</v>
      </c>
      <c r="M17" s="202">
        <v>2.13</v>
      </c>
      <c r="N17" s="202">
        <v>1.74</v>
      </c>
      <c r="O17" s="202">
        <v>2.46</v>
      </c>
      <c r="P17" s="202">
        <v>0.92</v>
      </c>
      <c r="Q17" s="202">
        <v>0.32</v>
      </c>
      <c r="R17" s="202">
        <v>0.62</v>
      </c>
      <c r="S17" s="202">
        <v>0.39</v>
      </c>
      <c r="T17" s="202">
        <v>0</v>
      </c>
      <c r="U17" s="202">
        <v>1.74</v>
      </c>
      <c r="V17" s="202">
        <v>0.41</v>
      </c>
      <c r="W17" s="202">
        <v>0.66</v>
      </c>
      <c r="X17" s="202">
        <v>2.17</v>
      </c>
      <c r="Y17" s="202">
        <v>0</v>
      </c>
      <c r="Z17" s="202">
        <v>4.75</v>
      </c>
      <c r="AA17" s="202">
        <v>0</v>
      </c>
      <c r="AB17" s="202">
        <v>0</v>
      </c>
      <c r="AC17" s="202">
        <v>24.89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43.57</v>
      </c>
      <c r="AJ17" s="202">
        <v>0</v>
      </c>
      <c r="AK17" s="202">
        <v>23.62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18.68</v>
      </c>
      <c r="D18" s="202">
        <v>0</v>
      </c>
      <c r="E18" s="202">
        <v>0</v>
      </c>
      <c r="F18" s="202">
        <v>30.05</v>
      </c>
      <c r="G18" s="202">
        <v>0</v>
      </c>
      <c r="H18" s="202">
        <v>0</v>
      </c>
      <c r="I18" s="202">
        <v>21.18</v>
      </c>
      <c r="J18" s="202">
        <v>15.4</v>
      </c>
      <c r="K18" s="202">
        <v>120.86</v>
      </c>
      <c r="L18" s="202">
        <v>0.41</v>
      </c>
      <c r="M18" s="202">
        <v>2.13</v>
      </c>
      <c r="N18" s="202">
        <v>1.74</v>
      </c>
      <c r="O18" s="202">
        <v>2.46</v>
      </c>
      <c r="P18" s="202">
        <v>0.92</v>
      </c>
      <c r="Q18" s="202">
        <v>0.32</v>
      </c>
      <c r="R18" s="202">
        <v>0.62</v>
      </c>
      <c r="S18" s="202">
        <v>0.39</v>
      </c>
      <c r="T18" s="202">
        <v>0</v>
      </c>
      <c r="U18" s="202">
        <v>1.74</v>
      </c>
      <c r="V18" s="202">
        <v>0.41</v>
      </c>
      <c r="W18" s="202">
        <v>0.66</v>
      </c>
      <c r="X18" s="202">
        <v>2.17</v>
      </c>
      <c r="Y18" s="202">
        <v>0</v>
      </c>
      <c r="Z18" s="202">
        <v>4.75</v>
      </c>
      <c r="AA18" s="202">
        <v>0</v>
      </c>
      <c r="AB18" s="202">
        <v>0</v>
      </c>
      <c r="AC18" s="202">
        <v>24.89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43.57</v>
      </c>
      <c r="AJ18" s="202">
        <v>0</v>
      </c>
      <c r="AK18" s="202">
        <v>23.62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18.68</v>
      </c>
      <c r="D19" s="202">
        <v>0</v>
      </c>
      <c r="E19" s="202">
        <v>0</v>
      </c>
      <c r="F19" s="202">
        <v>30.05</v>
      </c>
      <c r="G19" s="202">
        <v>0</v>
      </c>
      <c r="H19" s="202">
        <v>0</v>
      </c>
      <c r="I19" s="202">
        <v>21.18</v>
      </c>
      <c r="J19" s="202">
        <v>15.4</v>
      </c>
      <c r="K19" s="202">
        <v>120.86</v>
      </c>
      <c r="L19" s="202">
        <v>0.41</v>
      </c>
      <c r="M19" s="202">
        <v>2.13</v>
      </c>
      <c r="N19" s="202">
        <v>1.74</v>
      </c>
      <c r="O19" s="202">
        <v>2.46</v>
      </c>
      <c r="P19" s="202">
        <v>0.92</v>
      </c>
      <c r="Q19" s="202">
        <v>0.32</v>
      </c>
      <c r="R19" s="202">
        <v>0.62</v>
      </c>
      <c r="S19" s="202">
        <v>0.39</v>
      </c>
      <c r="T19" s="202">
        <v>0</v>
      </c>
      <c r="U19" s="202">
        <v>1.74</v>
      </c>
      <c r="V19" s="202">
        <v>0.41</v>
      </c>
      <c r="W19" s="202">
        <v>0.66</v>
      </c>
      <c r="X19" s="202">
        <v>2.17</v>
      </c>
      <c r="Y19" s="202">
        <v>0</v>
      </c>
      <c r="Z19" s="202">
        <v>4.75</v>
      </c>
      <c r="AA19" s="202">
        <v>0</v>
      </c>
      <c r="AB19" s="202">
        <v>0</v>
      </c>
      <c r="AC19" s="202">
        <v>24.89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43.28</v>
      </c>
      <c r="AJ19" s="202">
        <v>0</v>
      </c>
      <c r="AK19" s="202">
        <v>23.62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18.68</v>
      </c>
      <c r="D20" s="202">
        <v>0</v>
      </c>
      <c r="E20" s="202">
        <v>0</v>
      </c>
      <c r="F20" s="202">
        <v>30.05</v>
      </c>
      <c r="G20" s="202">
        <v>0</v>
      </c>
      <c r="H20" s="202">
        <v>0</v>
      </c>
      <c r="I20" s="202">
        <v>21.18</v>
      </c>
      <c r="J20" s="202">
        <v>15.4</v>
      </c>
      <c r="K20" s="202">
        <v>120.86</v>
      </c>
      <c r="L20" s="202">
        <v>0.41</v>
      </c>
      <c r="M20" s="202">
        <v>2.13</v>
      </c>
      <c r="N20" s="202">
        <v>1.74</v>
      </c>
      <c r="O20" s="202">
        <v>2.46</v>
      </c>
      <c r="P20" s="202">
        <v>0.92</v>
      </c>
      <c r="Q20" s="202">
        <v>0.32</v>
      </c>
      <c r="R20" s="202">
        <v>0.62</v>
      </c>
      <c r="S20" s="202">
        <v>0.39</v>
      </c>
      <c r="T20" s="202">
        <v>0</v>
      </c>
      <c r="U20" s="202">
        <v>1.74</v>
      </c>
      <c r="V20" s="202">
        <v>0.41</v>
      </c>
      <c r="W20" s="202">
        <v>0.66</v>
      </c>
      <c r="X20" s="202">
        <v>2.17</v>
      </c>
      <c r="Y20" s="202">
        <v>0</v>
      </c>
      <c r="Z20" s="202">
        <v>4.75</v>
      </c>
      <c r="AA20" s="202">
        <v>0</v>
      </c>
      <c r="AB20" s="202">
        <v>0</v>
      </c>
      <c r="AC20" s="202">
        <v>27.46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48.81</v>
      </c>
      <c r="AJ20" s="202">
        <v>0</v>
      </c>
      <c r="AK20" s="202">
        <v>23.62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18.68</v>
      </c>
      <c r="D21" s="202">
        <v>0</v>
      </c>
      <c r="E21" s="202">
        <v>0</v>
      </c>
      <c r="F21" s="202">
        <v>30.05</v>
      </c>
      <c r="G21" s="202">
        <v>0</v>
      </c>
      <c r="H21" s="202">
        <v>0</v>
      </c>
      <c r="I21" s="202">
        <v>21.18</v>
      </c>
      <c r="J21" s="202">
        <v>15.4</v>
      </c>
      <c r="K21" s="202">
        <v>120.86</v>
      </c>
      <c r="L21" s="202">
        <v>0.41</v>
      </c>
      <c r="M21" s="202">
        <v>2.13</v>
      </c>
      <c r="N21" s="202">
        <v>1.74</v>
      </c>
      <c r="O21" s="202">
        <v>2.46</v>
      </c>
      <c r="P21" s="202">
        <v>0.89</v>
      </c>
      <c r="Q21" s="202">
        <v>0.32</v>
      </c>
      <c r="R21" s="202">
        <v>0.62</v>
      </c>
      <c r="S21" s="202">
        <v>0.39</v>
      </c>
      <c r="T21" s="202">
        <v>0</v>
      </c>
      <c r="U21" s="202">
        <v>1.74</v>
      </c>
      <c r="V21" s="202">
        <v>0.41</v>
      </c>
      <c r="W21" s="202">
        <v>0.66</v>
      </c>
      <c r="X21" s="202">
        <v>2.17</v>
      </c>
      <c r="Y21" s="202">
        <v>0</v>
      </c>
      <c r="Z21" s="202">
        <v>4.75</v>
      </c>
      <c r="AA21" s="202">
        <v>0</v>
      </c>
      <c r="AB21" s="202">
        <v>0</v>
      </c>
      <c r="AC21" s="202">
        <v>27.46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48.81</v>
      </c>
      <c r="AJ21" s="202">
        <v>0</v>
      </c>
      <c r="AK21" s="202">
        <v>23.62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18.68</v>
      </c>
      <c r="D22" s="202">
        <v>0</v>
      </c>
      <c r="E22" s="202">
        <v>0</v>
      </c>
      <c r="F22" s="202">
        <v>30.05</v>
      </c>
      <c r="G22" s="202">
        <v>0</v>
      </c>
      <c r="H22" s="202">
        <v>0</v>
      </c>
      <c r="I22" s="202">
        <v>21.18</v>
      </c>
      <c r="J22" s="202">
        <v>15.4</v>
      </c>
      <c r="K22" s="202">
        <v>120.86</v>
      </c>
      <c r="L22" s="202">
        <v>0.41</v>
      </c>
      <c r="M22" s="202">
        <v>2.13</v>
      </c>
      <c r="N22" s="202">
        <v>1.74</v>
      </c>
      <c r="O22" s="202">
        <v>2.46</v>
      </c>
      <c r="P22" s="202">
        <v>0.89</v>
      </c>
      <c r="Q22" s="202">
        <v>0.32</v>
      </c>
      <c r="R22" s="202">
        <v>0.62</v>
      </c>
      <c r="S22" s="202">
        <v>0.39</v>
      </c>
      <c r="T22" s="202">
        <v>0</v>
      </c>
      <c r="U22" s="202">
        <v>1.74</v>
      </c>
      <c r="V22" s="202">
        <v>0.41</v>
      </c>
      <c r="W22" s="202">
        <v>0.66</v>
      </c>
      <c r="X22" s="202">
        <v>2.17</v>
      </c>
      <c r="Y22" s="202">
        <v>0</v>
      </c>
      <c r="Z22" s="202">
        <v>4.75</v>
      </c>
      <c r="AA22" s="202">
        <v>0</v>
      </c>
      <c r="AB22" s="202">
        <v>0</v>
      </c>
      <c r="AC22" s="202">
        <v>27.46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48.81</v>
      </c>
      <c r="AJ22" s="202">
        <v>0</v>
      </c>
      <c r="AK22" s="202">
        <v>23.62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18.68</v>
      </c>
      <c r="D23" s="202">
        <v>0</v>
      </c>
      <c r="E23" s="202">
        <v>0</v>
      </c>
      <c r="F23" s="202">
        <v>30.05</v>
      </c>
      <c r="G23" s="202">
        <v>0</v>
      </c>
      <c r="H23" s="202">
        <v>0</v>
      </c>
      <c r="I23" s="202">
        <v>21.18</v>
      </c>
      <c r="J23" s="202">
        <v>15.4</v>
      </c>
      <c r="K23" s="202">
        <v>120.86</v>
      </c>
      <c r="L23" s="202">
        <v>0.41</v>
      </c>
      <c r="M23" s="202">
        <v>2.13</v>
      </c>
      <c r="N23" s="202">
        <v>1.74</v>
      </c>
      <c r="O23" s="202">
        <v>2.46</v>
      </c>
      <c r="P23" s="202">
        <v>0.89</v>
      </c>
      <c r="Q23" s="202">
        <v>0.32</v>
      </c>
      <c r="R23" s="202">
        <v>0.62</v>
      </c>
      <c r="S23" s="202">
        <v>0.39</v>
      </c>
      <c r="T23" s="202">
        <v>0</v>
      </c>
      <c r="U23" s="202">
        <v>1.74</v>
      </c>
      <c r="V23" s="202">
        <v>0.41</v>
      </c>
      <c r="W23" s="202">
        <v>0.67</v>
      </c>
      <c r="X23" s="202">
        <v>2.17</v>
      </c>
      <c r="Y23" s="202">
        <v>0</v>
      </c>
      <c r="Z23" s="202">
        <v>4.75</v>
      </c>
      <c r="AA23" s="202">
        <v>0</v>
      </c>
      <c r="AB23" s="202">
        <v>0</v>
      </c>
      <c r="AC23" s="202">
        <v>27.25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48.81</v>
      </c>
      <c r="AJ23" s="202">
        <v>0</v>
      </c>
      <c r="AK23" s="202">
        <v>23.62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18.68</v>
      </c>
      <c r="D24" s="202">
        <v>0</v>
      </c>
      <c r="E24" s="202">
        <v>0</v>
      </c>
      <c r="F24" s="202">
        <v>30.05</v>
      </c>
      <c r="G24" s="202">
        <v>0</v>
      </c>
      <c r="H24" s="202">
        <v>0</v>
      </c>
      <c r="I24" s="202">
        <v>21.18</v>
      </c>
      <c r="J24" s="202">
        <v>15.4</v>
      </c>
      <c r="K24" s="202">
        <v>120.86</v>
      </c>
      <c r="L24" s="202">
        <v>0.41</v>
      </c>
      <c r="M24" s="202">
        <v>2.13</v>
      </c>
      <c r="N24" s="202">
        <v>1.74</v>
      </c>
      <c r="O24" s="202">
        <v>2.46</v>
      </c>
      <c r="P24" s="202">
        <v>0.89</v>
      </c>
      <c r="Q24" s="202">
        <v>0.32</v>
      </c>
      <c r="R24" s="202">
        <v>0.62</v>
      </c>
      <c r="S24" s="202">
        <v>0.39</v>
      </c>
      <c r="T24" s="202">
        <v>0</v>
      </c>
      <c r="U24" s="202">
        <v>1.74</v>
      </c>
      <c r="V24" s="202">
        <v>0.41</v>
      </c>
      <c r="W24" s="202">
        <v>0.67</v>
      </c>
      <c r="X24" s="202">
        <v>2.17</v>
      </c>
      <c r="Y24" s="202">
        <v>0</v>
      </c>
      <c r="Z24" s="202">
        <v>4.75</v>
      </c>
      <c r="AA24" s="202">
        <v>0</v>
      </c>
      <c r="AB24" s="202">
        <v>0</v>
      </c>
      <c r="AC24" s="202">
        <v>27.25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48.81</v>
      </c>
      <c r="AJ24" s="202">
        <v>0</v>
      </c>
      <c r="AK24" s="202">
        <v>23.62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18.68</v>
      </c>
      <c r="D25" s="202">
        <v>0</v>
      </c>
      <c r="E25" s="202">
        <v>0</v>
      </c>
      <c r="F25" s="202">
        <v>30.05</v>
      </c>
      <c r="G25" s="202">
        <v>0</v>
      </c>
      <c r="H25" s="202">
        <v>0</v>
      </c>
      <c r="I25" s="202">
        <v>21.18</v>
      </c>
      <c r="J25" s="202">
        <v>15.4</v>
      </c>
      <c r="K25" s="202">
        <v>120.86</v>
      </c>
      <c r="L25" s="202">
        <v>0.41</v>
      </c>
      <c r="M25" s="202">
        <v>2.13</v>
      </c>
      <c r="N25" s="202">
        <v>1.74</v>
      </c>
      <c r="O25" s="202">
        <v>2.46</v>
      </c>
      <c r="P25" s="202">
        <v>0.89</v>
      </c>
      <c r="Q25" s="202">
        <v>0.32</v>
      </c>
      <c r="R25" s="202">
        <v>0.62</v>
      </c>
      <c r="S25" s="202">
        <v>0.39</v>
      </c>
      <c r="T25" s="202">
        <v>0</v>
      </c>
      <c r="U25" s="202">
        <v>1.71</v>
      </c>
      <c r="V25" s="202">
        <v>0.41</v>
      </c>
      <c r="W25" s="202">
        <v>0.67</v>
      </c>
      <c r="X25" s="202">
        <v>2.17</v>
      </c>
      <c r="Y25" s="202">
        <v>0</v>
      </c>
      <c r="Z25" s="202">
        <v>4.75</v>
      </c>
      <c r="AA25" s="202">
        <v>0</v>
      </c>
      <c r="AB25" s="202">
        <v>0</v>
      </c>
      <c r="AC25" s="202">
        <v>27.25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48.81</v>
      </c>
      <c r="AJ25" s="202">
        <v>0</v>
      </c>
      <c r="AK25" s="202">
        <v>23.62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18.68</v>
      </c>
      <c r="D26" s="202">
        <v>0</v>
      </c>
      <c r="E26" s="202">
        <v>0</v>
      </c>
      <c r="F26" s="202">
        <v>30.05</v>
      </c>
      <c r="G26" s="202">
        <v>0</v>
      </c>
      <c r="H26" s="202">
        <v>0</v>
      </c>
      <c r="I26" s="202">
        <v>21.18</v>
      </c>
      <c r="J26" s="202">
        <v>15.4</v>
      </c>
      <c r="K26" s="202">
        <v>120.86</v>
      </c>
      <c r="L26" s="202">
        <v>0.41</v>
      </c>
      <c r="M26" s="202">
        <v>2.13</v>
      </c>
      <c r="N26" s="202">
        <v>1.74</v>
      </c>
      <c r="O26" s="202">
        <v>2.46</v>
      </c>
      <c r="P26" s="202">
        <v>0.89</v>
      </c>
      <c r="Q26" s="202">
        <v>0.32</v>
      </c>
      <c r="R26" s="202">
        <v>0.62</v>
      </c>
      <c r="S26" s="202">
        <v>0.39</v>
      </c>
      <c r="T26" s="202">
        <v>0</v>
      </c>
      <c r="U26" s="202">
        <v>1.71</v>
      </c>
      <c r="V26" s="202">
        <v>0.41</v>
      </c>
      <c r="W26" s="202">
        <v>0.67</v>
      </c>
      <c r="X26" s="202">
        <v>2.17</v>
      </c>
      <c r="Y26" s="202">
        <v>0</v>
      </c>
      <c r="Z26" s="202">
        <v>4.75</v>
      </c>
      <c r="AA26" s="202">
        <v>0</v>
      </c>
      <c r="AB26" s="202">
        <v>0</v>
      </c>
      <c r="AC26" s="202">
        <v>27.25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48.81</v>
      </c>
      <c r="AJ26" s="202">
        <v>0</v>
      </c>
      <c r="AK26" s="202">
        <v>23.62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18.45</v>
      </c>
      <c r="D27" s="202">
        <v>0</v>
      </c>
      <c r="E27" s="202">
        <v>0</v>
      </c>
      <c r="F27" s="202">
        <v>30.05</v>
      </c>
      <c r="G27" s="202">
        <v>0</v>
      </c>
      <c r="H27" s="202">
        <v>0</v>
      </c>
      <c r="I27" s="202">
        <v>21.18</v>
      </c>
      <c r="J27" s="202">
        <v>15.4</v>
      </c>
      <c r="K27" s="202">
        <v>120.86</v>
      </c>
      <c r="L27" s="202">
        <v>0.41</v>
      </c>
      <c r="M27" s="202">
        <v>2.13</v>
      </c>
      <c r="N27" s="202">
        <v>1.74</v>
      </c>
      <c r="O27" s="202">
        <v>2.46</v>
      </c>
      <c r="P27" s="202">
        <v>0.89</v>
      </c>
      <c r="Q27" s="202">
        <v>0.32</v>
      </c>
      <c r="R27" s="202">
        <v>0.62</v>
      </c>
      <c r="S27" s="202">
        <v>0.39</v>
      </c>
      <c r="T27" s="202">
        <v>0</v>
      </c>
      <c r="U27" s="202">
        <v>1.71</v>
      </c>
      <c r="V27" s="202">
        <v>0.41</v>
      </c>
      <c r="W27" s="202">
        <v>0.67</v>
      </c>
      <c r="X27" s="202">
        <v>2.17</v>
      </c>
      <c r="Y27" s="202">
        <v>0</v>
      </c>
      <c r="Z27" s="202">
        <v>4.75</v>
      </c>
      <c r="AA27" s="202">
        <v>0</v>
      </c>
      <c r="AB27" s="202">
        <v>0</v>
      </c>
      <c r="AC27" s="202">
        <v>27.25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48.81</v>
      </c>
      <c r="AJ27" s="202">
        <v>0</v>
      </c>
      <c r="AK27" s="202">
        <v>23.62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18.45</v>
      </c>
      <c r="D28" s="202">
        <v>0</v>
      </c>
      <c r="E28" s="202">
        <v>0</v>
      </c>
      <c r="F28" s="202">
        <v>30.05</v>
      </c>
      <c r="G28" s="202">
        <v>0</v>
      </c>
      <c r="H28" s="202">
        <v>0</v>
      </c>
      <c r="I28" s="202">
        <v>21.18</v>
      </c>
      <c r="J28" s="202">
        <v>15.4</v>
      </c>
      <c r="K28" s="202">
        <v>120.86</v>
      </c>
      <c r="L28" s="202">
        <v>0.41</v>
      </c>
      <c r="M28" s="202">
        <v>2.13</v>
      </c>
      <c r="N28" s="202">
        <v>1.74</v>
      </c>
      <c r="O28" s="202">
        <v>2.46</v>
      </c>
      <c r="P28" s="202">
        <v>0.89</v>
      </c>
      <c r="Q28" s="202">
        <v>0.32</v>
      </c>
      <c r="R28" s="202">
        <v>0.62</v>
      </c>
      <c r="S28" s="202">
        <v>0.39</v>
      </c>
      <c r="T28" s="202">
        <v>0</v>
      </c>
      <c r="U28" s="202">
        <v>1.71</v>
      </c>
      <c r="V28" s="202">
        <v>0.41</v>
      </c>
      <c r="W28" s="202">
        <v>0.67</v>
      </c>
      <c r="X28" s="202">
        <v>2.17</v>
      </c>
      <c r="Y28" s="202">
        <v>0</v>
      </c>
      <c r="Z28" s="202">
        <v>4.75</v>
      </c>
      <c r="AA28" s="202">
        <v>0</v>
      </c>
      <c r="AB28" s="202">
        <v>0</v>
      </c>
      <c r="AC28" s="202">
        <v>27.25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48.81</v>
      </c>
      <c r="AJ28" s="202">
        <v>0</v>
      </c>
      <c r="AK28" s="202">
        <v>23.62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18.45</v>
      </c>
      <c r="D29" s="202">
        <v>0</v>
      </c>
      <c r="E29" s="202">
        <v>0</v>
      </c>
      <c r="F29" s="202">
        <v>30.05</v>
      </c>
      <c r="G29" s="202">
        <v>0</v>
      </c>
      <c r="H29" s="202">
        <v>0</v>
      </c>
      <c r="I29" s="202">
        <v>21.18</v>
      </c>
      <c r="J29" s="202">
        <v>15.4</v>
      </c>
      <c r="K29" s="202">
        <v>120.86</v>
      </c>
      <c r="L29" s="202">
        <v>0.41</v>
      </c>
      <c r="M29" s="202">
        <v>2.13</v>
      </c>
      <c r="N29" s="202">
        <v>1.74</v>
      </c>
      <c r="O29" s="202">
        <v>2.46</v>
      </c>
      <c r="P29" s="202">
        <v>0.89</v>
      </c>
      <c r="Q29" s="202">
        <v>0.32</v>
      </c>
      <c r="R29" s="202">
        <v>0.62</v>
      </c>
      <c r="S29" s="202">
        <v>0.39</v>
      </c>
      <c r="T29" s="202">
        <v>0</v>
      </c>
      <c r="U29" s="202">
        <v>1.71</v>
      </c>
      <c r="V29" s="202">
        <v>0.41</v>
      </c>
      <c r="W29" s="202">
        <v>0.67</v>
      </c>
      <c r="X29" s="202">
        <v>2.17</v>
      </c>
      <c r="Y29" s="202">
        <v>0</v>
      </c>
      <c r="Z29" s="202">
        <v>4.75</v>
      </c>
      <c r="AA29" s="202">
        <v>0</v>
      </c>
      <c r="AB29" s="202">
        <v>0</v>
      </c>
      <c r="AC29" s="202">
        <v>27.25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48.81</v>
      </c>
      <c r="AJ29" s="202">
        <v>0</v>
      </c>
      <c r="AK29" s="202">
        <v>23.62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18.45</v>
      </c>
      <c r="D30" s="202">
        <v>0</v>
      </c>
      <c r="E30" s="202">
        <v>0</v>
      </c>
      <c r="F30" s="202">
        <v>30.05</v>
      </c>
      <c r="G30" s="202">
        <v>0</v>
      </c>
      <c r="H30" s="202">
        <v>0</v>
      </c>
      <c r="I30" s="202">
        <v>21.18</v>
      </c>
      <c r="J30" s="202">
        <v>15.4</v>
      </c>
      <c r="K30" s="202">
        <v>120.86</v>
      </c>
      <c r="L30" s="202">
        <v>0.41</v>
      </c>
      <c r="M30" s="202">
        <v>2.13</v>
      </c>
      <c r="N30" s="202">
        <v>1.74</v>
      </c>
      <c r="O30" s="202">
        <v>2.46</v>
      </c>
      <c r="P30" s="202">
        <v>0.89</v>
      </c>
      <c r="Q30" s="202">
        <v>0.32</v>
      </c>
      <c r="R30" s="202">
        <v>0.62</v>
      </c>
      <c r="S30" s="202">
        <v>0.39</v>
      </c>
      <c r="T30" s="202">
        <v>0</v>
      </c>
      <c r="U30" s="202">
        <v>1.71</v>
      </c>
      <c r="V30" s="202">
        <v>0.41</v>
      </c>
      <c r="W30" s="202">
        <v>0.67</v>
      </c>
      <c r="X30" s="202">
        <v>2.17</v>
      </c>
      <c r="Y30" s="202">
        <v>0</v>
      </c>
      <c r="Z30" s="202">
        <v>4.75</v>
      </c>
      <c r="AA30" s="202">
        <v>0</v>
      </c>
      <c r="AB30" s="202">
        <v>0</v>
      </c>
      <c r="AC30" s="202">
        <v>27.25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48.81</v>
      </c>
      <c r="AJ30" s="202">
        <v>0</v>
      </c>
      <c r="AK30" s="202">
        <v>23.62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18.22</v>
      </c>
      <c r="D31" s="202">
        <v>0</v>
      </c>
      <c r="E31" s="202">
        <v>0</v>
      </c>
      <c r="F31" s="202">
        <v>30.05</v>
      </c>
      <c r="G31" s="202">
        <v>0</v>
      </c>
      <c r="H31" s="202">
        <v>0</v>
      </c>
      <c r="I31" s="202">
        <v>21.18</v>
      </c>
      <c r="J31" s="202">
        <v>15.4</v>
      </c>
      <c r="K31" s="202">
        <v>120.86</v>
      </c>
      <c r="L31" s="202">
        <v>0.41</v>
      </c>
      <c r="M31" s="202">
        <v>2.13</v>
      </c>
      <c r="N31" s="202">
        <v>1.74</v>
      </c>
      <c r="O31" s="202">
        <v>2.46</v>
      </c>
      <c r="P31" s="202">
        <v>1.34</v>
      </c>
      <c r="Q31" s="202">
        <v>0.32</v>
      </c>
      <c r="R31" s="202">
        <v>0.62</v>
      </c>
      <c r="S31" s="202">
        <v>0.39</v>
      </c>
      <c r="T31" s="202">
        <v>0</v>
      </c>
      <c r="U31" s="202">
        <v>1.71</v>
      </c>
      <c r="V31" s="202">
        <v>0.41</v>
      </c>
      <c r="W31" s="202">
        <v>0.67</v>
      </c>
      <c r="X31" s="202">
        <v>2.17</v>
      </c>
      <c r="Y31" s="202">
        <v>0</v>
      </c>
      <c r="Z31" s="202">
        <v>4.75</v>
      </c>
      <c r="AA31" s="202">
        <v>0</v>
      </c>
      <c r="AB31" s="202">
        <v>0</v>
      </c>
      <c r="AC31" s="202">
        <v>27.25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48.81</v>
      </c>
      <c r="AJ31" s="202">
        <v>0</v>
      </c>
      <c r="AK31" s="202">
        <v>23.62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18.22</v>
      </c>
      <c r="D32" s="202">
        <v>0</v>
      </c>
      <c r="E32" s="202">
        <v>0</v>
      </c>
      <c r="F32" s="202">
        <v>30.05</v>
      </c>
      <c r="G32" s="202">
        <v>0</v>
      </c>
      <c r="H32" s="202">
        <v>0</v>
      </c>
      <c r="I32" s="202">
        <v>21.18</v>
      </c>
      <c r="J32" s="202">
        <v>15.4</v>
      </c>
      <c r="K32" s="202">
        <v>120.86</v>
      </c>
      <c r="L32" s="202">
        <v>0.41</v>
      </c>
      <c r="M32" s="202">
        <v>2.13</v>
      </c>
      <c r="N32" s="202">
        <v>1.74</v>
      </c>
      <c r="O32" s="202">
        <v>2.46</v>
      </c>
      <c r="P32" s="202">
        <v>1.34</v>
      </c>
      <c r="Q32" s="202">
        <v>0.32</v>
      </c>
      <c r="R32" s="202">
        <v>0.62</v>
      </c>
      <c r="S32" s="202">
        <v>0.39</v>
      </c>
      <c r="T32" s="202">
        <v>0</v>
      </c>
      <c r="U32" s="202">
        <v>1.71</v>
      </c>
      <c r="V32" s="202">
        <v>0.41</v>
      </c>
      <c r="W32" s="202">
        <v>0.67</v>
      </c>
      <c r="X32" s="202">
        <v>2.17</v>
      </c>
      <c r="Y32" s="202">
        <v>0</v>
      </c>
      <c r="Z32" s="202">
        <v>4.75</v>
      </c>
      <c r="AA32" s="202">
        <v>0</v>
      </c>
      <c r="AB32" s="202">
        <v>0</v>
      </c>
      <c r="AC32" s="202">
        <v>27.25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48.81</v>
      </c>
      <c r="AJ32" s="202">
        <v>0</v>
      </c>
      <c r="AK32" s="202">
        <v>23.62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18.22</v>
      </c>
      <c r="D33" s="202">
        <v>0</v>
      </c>
      <c r="E33" s="202">
        <v>0</v>
      </c>
      <c r="F33" s="202">
        <v>30.05</v>
      </c>
      <c r="G33" s="202">
        <v>0</v>
      </c>
      <c r="H33" s="202">
        <v>0</v>
      </c>
      <c r="I33" s="202">
        <v>21.18</v>
      </c>
      <c r="J33" s="202">
        <v>15.4</v>
      </c>
      <c r="K33" s="202">
        <v>120.86</v>
      </c>
      <c r="L33" s="202">
        <v>0.41</v>
      </c>
      <c r="M33" s="202">
        <v>2.13</v>
      </c>
      <c r="N33" s="202">
        <v>1.74</v>
      </c>
      <c r="O33" s="202">
        <v>2.46</v>
      </c>
      <c r="P33" s="202">
        <v>1.34</v>
      </c>
      <c r="Q33" s="202">
        <v>0.32</v>
      </c>
      <c r="R33" s="202">
        <v>0.62</v>
      </c>
      <c r="S33" s="202">
        <v>0.39</v>
      </c>
      <c r="T33" s="202">
        <v>0</v>
      </c>
      <c r="U33" s="202">
        <v>1.71</v>
      </c>
      <c r="V33" s="202">
        <v>0.41</v>
      </c>
      <c r="W33" s="202">
        <v>0.66</v>
      </c>
      <c r="X33" s="202">
        <v>2.17</v>
      </c>
      <c r="Y33" s="202">
        <v>0</v>
      </c>
      <c r="Z33" s="202">
        <v>4.75</v>
      </c>
      <c r="AA33" s="202">
        <v>0</v>
      </c>
      <c r="AB33" s="202">
        <v>0</v>
      </c>
      <c r="AC33" s="202">
        <v>27.25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48.81</v>
      </c>
      <c r="AJ33" s="202">
        <v>0</v>
      </c>
      <c r="AK33" s="202">
        <v>23.62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18.22</v>
      </c>
      <c r="D34" s="202">
        <v>0</v>
      </c>
      <c r="E34" s="202">
        <v>0</v>
      </c>
      <c r="F34" s="202">
        <v>30.05</v>
      </c>
      <c r="G34" s="202">
        <v>0</v>
      </c>
      <c r="H34" s="202">
        <v>0</v>
      </c>
      <c r="I34" s="202">
        <v>21.18</v>
      </c>
      <c r="J34" s="202">
        <v>15.4</v>
      </c>
      <c r="K34" s="202">
        <v>120.86</v>
      </c>
      <c r="L34" s="202">
        <v>0.04</v>
      </c>
      <c r="M34" s="202">
        <v>2.13</v>
      </c>
      <c r="N34" s="202">
        <v>1.74</v>
      </c>
      <c r="O34" s="202">
        <v>2.46</v>
      </c>
      <c r="P34" s="202">
        <v>1.34</v>
      </c>
      <c r="Q34" s="202">
        <v>0.32</v>
      </c>
      <c r="R34" s="202">
        <v>0.62</v>
      </c>
      <c r="S34" s="202">
        <v>0.39</v>
      </c>
      <c r="T34" s="202">
        <v>0</v>
      </c>
      <c r="U34" s="202">
        <v>1.71</v>
      </c>
      <c r="V34" s="202">
        <v>0.41</v>
      </c>
      <c r="W34" s="202">
        <v>0.66</v>
      </c>
      <c r="X34" s="202">
        <v>2.17</v>
      </c>
      <c r="Y34" s="202">
        <v>0</v>
      </c>
      <c r="Z34" s="202">
        <v>4.75</v>
      </c>
      <c r="AA34" s="202">
        <v>0</v>
      </c>
      <c r="AB34" s="202">
        <v>0</v>
      </c>
      <c r="AC34" s="202">
        <v>27.25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48.81</v>
      </c>
      <c r="AJ34" s="202">
        <v>0</v>
      </c>
      <c r="AK34" s="202">
        <v>21.34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18.22</v>
      </c>
      <c r="D35" s="202">
        <v>0</v>
      </c>
      <c r="E35" s="202">
        <v>0</v>
      </c>
      <c r="F35" s="202">
        <v>30.05</v>
      </c>
      <c r="G35" s="202">
        <v>0</v>
      </c>
      <c r="H35" s="202">
        <v>0</v>
      </c>
      <c r="I35" s="202">
        <v>21.18</v>
      </c>
      <c r="J35" s="202">
        <v>15.4</v>
      </c>
      <c r="K35" s="202">
        <v>124.72</v>
      </c>
      <c r="L35" s="202">
        <v>11.04</v>
      </c>
      <c r="M35" s="202">
        <v>2.13</v>
      </c>
      <c r="N35" s="202">
        <v>1.74</v>
      </c>
      <c r="O35" s="202">
        <v>2.46</v>
      </c>
      <c r="P35" s="202">
        <v>0.91</v>
      </c>
      <c r="Q35" s="202">
        <v>9.58</v>
      </c>
      <c r="R35" s="202">
        <v>18.62</v>
      </c>
      <c r="S35" s="202">
        <v>11.59</v>
      </c>
      <c r="T35" s="202">
        <v>0</v>
      </c>
      <c r="U35" s="202">
        <v>1.71</v>
      </c>
      <c r="V35" s="202">
        <v>9.1</v>
      </c>
      <c r="W35" s="202">
        <v>0.66</v>
      </c>
      <c r="X35" s="202">
        <v>2.17</v>
      </c>
      <c r="Y35" s="202">
        <v>0</v>
      </c>
      <c r="Z35" s="202">
        <v>4.75</v>
      </c>
      <c r="AA35" s="202">
        <v>0</v>
      </c>
      <c r="AB35" s="202">
        <v>0</v>
      </c>
      <c r="AC35" s="202">
        <v>24.89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41.87</v>
      </c>
      <c r="AJ35" s="202">
        <v>0</v>
      </c>
      <c r="AK35" s="202">
        <v>21.34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18.22</v>
      </c>
      <c r="D36" s="202">
        <v>0</v>
      </c>
      <c r="E36" s="202">
        <v>0</v>
      </c>
      <c r="F36" s="202">
        <v>30.05</v>
      </c>
      <c r="G36" s="202">
        <v>0</v>
      </c>
      <c r="H36" s="202">
        <v>0</v>
      </c>
      <c r="I36" s="202">
        <v>21.18</v>
      </c>
      <c r="J36" s="202">
        <v>15.4</v>
      </c>
      <c r="K36" s="202">
        <v>124.72</v>
      </c>
      <c r="L36" s="202">
        <v>11.04</v>
      </c>
      <c r="M36" s="202">
        <v>2.13</v>
      </c>
      <c r="N36" s="202">
        <v>1.74</v>
      </c>
      <c r="O36" s="202">
        <v>2.46</v>
      </c>
      <c r="P36" s="202">
        <v>0.91</v>
      </c>
      <c r="Q36" s="202">
        <v>9.58</v>
      </c>
      <c r="R36" s="202">
        <v>18.62</v>
      </c>
      <c r="S36" s="202">
        <v>11.59</v>
      </c>
      <c r="T36" s="202">
        <v>0</v>
      </c>
      <c r="U36" s="202">
        <v>1.71</v>
      </c>
      <c r="V36" s="202">
        <v>9.1</v>
      </c>
      <c r="W36" s="202">
        <v>0.66</v>
      </c>
      <c r="X36" s="202">
        <v>2.17</v>
      </c>
      <c r="Y36" s="202">
        <v>0</v>
      </c>
      <c r="Z36" s="202">
        <v>4.75</v>
      </c>
      <c r="AA36" s="202">
        <v>0</v>
      </c>
      <c r="AB36" s="202">
        <v>0</v>
      </c>
      <c r="AC36" s="202">
        <v>24.89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41.87</v>
      </c>
      <c r="AJ36" s="202">
        <v>0</v>
      </c>
      <c r="AK36" s="202">
        <v>21.34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18.22</v>
      </c>
      <c r="D37" s="202">
        <v>0</v>
      </c>
      <c r="E37" s="202">
        <v>0</v>
      </c>
      <c r="F37" s="202">
        <v>30.05</v>
      </c>
      <c r="G37" s="202">
        <v>0</v>
      </c>
      <c r="H37" s="202">
        <v>0</v>
      </c>
      <c r="I37" s="202">
        <v>21.18</v>
      </c>
      <c r="J37" s="202">
        <v>15.4</v>
      </c>
      <c r="K37" s="202">
        <v>124.72</v>
      </c>
      <c r="L37" s="202">
        <v>11.04</v>
      </c>
      <c r="M37" s="202">
        <v>2.13</v>
      </c>
      <c r="N37" s="202">
        <v>1.74</v>
      </c>
      <c r="O37" s="202">
        <v>2.46</v>
      </c>
      <c r="P37" s="202">
        <v>0.91</v>
      </c>
      <c r="Q37" s="202">
        <v>9.58</v>
      </c>
      <c r="R37" s="202">
        <v>18.62</v>
      </c>
      <c r="S37" s="202">
        <v>11.59</v>
      </c>
      <c r="T37" s="202">
        <v>0</v>
      </c>
      <c r="U37" s="202">
        <v>1.71</v>
      </c>
      <c r="V37" s="202">
        <v>9.1</v>
      </c>
      <c r="W37" s="202">
        <v>0.66</v>
      </c>
      <c r="X37" s="202">
        <v>2.17</v>
      </c>
      <c r="Y37" s="202">
        <v>0</v>
      </c>
      <c r="Z37" s="202">
        <v>4.75</v>
      </c>
      <c r="AA37" s="202">
        <v>0</v>
      </c>
      <c r="AB37" s="202">
        <v>0</v>
      </c>
      <c r="AC37" s="202">
        <v>24.89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41.87</v>
      </c>
      <c r="AJ37" s="202">
        <v>0</v>
      </c>
      <c r="AK37" s="202">
        <v>21.34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18.22</v>
      </c>
      <c r="D38" s="202">
        <v>0</v>
      </c>
      <c r="E38" s="202">
        <v>0</v>
      </c>
      <c r="F38" s="202">
        <v>30.05</v>
      </c>
      <c r="G38" s="202">
        <v>0</v>
      </c>
      <c r="H38" s="202">
        <v>0</v>
      </c>
      <c r="I38" s="202">
        <v>21.18</v>
      </c>
      <c r="J38" s="202">
        <v>15.4</v>
      </c>
      <c r="K38" s="202">
        <v>124.72</v>
      </c>
      <c r="L38" s="202">
        <v>11.04</v>
      </c>
      <c r="M38" s="202">
        <v>2.13</v>
      </c>
      <c r="N38" s="202">
        <v>1.74</v>
      </c>
      <c r="O38" s="202">
        <v>2.46</v>
      </c>
      <c r="P38" s="202">
        <v>0.91</v>
      </c>
      <c r="Q38" s="202">
        <v>9.58</v>
      </c>
      <c r="R38" s="202">
        <v>18.62</v>
      </c>
      <c r="S38" s="202">
        <v>11.59</v>
      </c>
      <c r="T38" s="202">
        <v>0</v>
      </c>
      <c r="U38" s="202">
        <v>1.71</v>
      </c>
      <c r="V38" s="202">
        <v>9.1</v>
      </c>
      <c r="W38" s="202">
        <v>0.66</v>
      </c>
      <c r="X38" s="202">
        <v>2.17</v>
      </c>
      <c r="Y38" s="202">
        <v>0</v>
      </c>
      <c r="Z38" s="202">
        <v>4.75</v>
      </c>
      <c r="AA38" s="202">
        <v>0</v>
      </c>
      <c r="AB38" s="202">
        <v>0</v>
      </c>
      <c r="AC38" s="202">
        <v>24.89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41.87</v>
      </c>
      <c r="AJ38" s="202">
        <v>0</v>
      </c>
      <c r="AK38" s="202">
        <v>21.34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18.22</v>
      </c>
      <c r="D39" s="202">
        <v>0</v>
      </c>
      <c r="E39" s="202">
        <v>0</v>
      </c>
      <c r="F39" s="202">
        <v>30.05</v>
      </c>
      <c r="G39" s="202">
        <v>0</v>
      </c>
      <c r="H39" s="202">
        <v>0</v>
      </c>
      <c r="I39" s="202">
        <v>21.18</v>
      </c>
      <c r="J39" s="202">
        <v>15.4</v>
      </c>
      <c r="K39" s="202">
        <v>124.72</v>
      </c>
      <c r="L39" s="202">
        <v>11.04</v>
      </c>
      <c r="M39" s="202">
        <v>2.13</v>
      </c>
      <c r="N39" s="202">
        <v>1.74</v>
      </c>
      <c r="O39" s="202">
        <v>2.46</v>
      </c>
      <c r="P39" s="202">
        <v>0.92</v>
      </c>
      <c r="Q39" s="202">
        <v>9.58</v>
      </c>
      <c r="R39" s="202">
        <v>18.62</v>
      </c>
      <c r="S39" s="202">
        <v>11.59</v>
      </c>
      <c r="T39" s="202">
        <v>0</v>
      </c>
      <c r="U39" s="202">
        <v>1.71</v>
      </c>
      <c r="V39" s="202">
        <v>9.1</v>
      </c>
      <c r="W39" s="202">
        <v>0.66</v>
      </c>
      <c r="X39" s="202">
        <v>2.17</v>
      </c>
      <c r="Y39" s="202">
        <v>0</v>
      </c>
      <c r="Z39" s="202">
        <v>4.75</v>
      </c>
      <c r="AA39" s="202">
        <v>0</v>
      </c>
      <c r="AB39" s="202">
        <v>0</v>
      </c>
      <c r="AC39" s="202">
        <v>24.89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43.24</v>
      </c>
      <c r="AJ39" s="202">
        <v>0</v>
      </c>
      <c r="AK39" s="202">
        <v>21.34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18.22</v>
      </c>
      <c r="D40" s="202">
        <v>0</v>
      </c>
      <c r="E40" s="202">
        <v>0</v>
      </c>
      <c r="F40" s="202">
        <v>30.05</v>
      </c>
      <c r="G40" s="202">
        <v>0</v>
      </c>
      <c r="H40" s="202">
        <v>0</v>
      </c>
      <c r="I40" s="202">
        <v>21.18</v>
      </c>
      <c r="J40" s="202">
        <v>15.4</v>
      </c>
      <c r="K40" s="202">
        <v>124.72</v>
      </c>
      <c r="L40" s="202">
        <v>11.04</v>
      </c>
      <c r="M40" s="202">
        <v>2.13</v>
      </c>
      <c r="N40" s="202">
        <v>1.74</v>
      </c>
      <c r="O40" s="202">
        <v>2.46</v>
      </c>
      <c r="P40" s="202">
        <v>0.92</v>
      </c>
      <c r="Q40" s="202">
        <v>9.58</v>
      </c>
      <c r="R40" s="202">
        <v>18.62</v>
      </c>
      <c r="S40" s="202">
        <v>11.59</v>
      </c>
      <c r="T40" s="202">
        <v>0</v>
      </c>
      <c r="U40" s="202">
        <v>1.71</v>
      </c>
      <c r="V40" s="202">
        <v>9.1</v>
      </c>
      <c r="W40" s="202">
        <v>0.66</v>
      </c>
      <c r="X40" s="202">
        <v>2.17</v>
      </c>
      <c r="Y40" s="202">
        <v>0</v>
      </c>
      <c r="Z40" s="202">
        <v>4.75</v>
      </c>
      <c r="AA40" s="202">
        <v>0</v>
      </c>
      <c r="AB40" s="202">
        <v>0</v>
      </c>
      <c r="AC40" s="202">
        <v>25.18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43.24</v>
      </c>
      <c r="AJ40" s="202">
        <v>0</v>
      </c>
      <c r="AK40" s="202">
        <v>21.34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18.22</v>
      </c>
      <c r="D41" s="202">
        <v>0</v>
      </c>
      <c r="E41" s="202">
        <v>0</v>
      </c>
      <c r="F41" s="202">
        <v>30.05</v>
      </c>
      <c r="G41" s="202">
        <v>0</v>
      </c>
      <c r="H41" s="202">
        <v>0</v>
      </c>
      <c r="I41" s="202">
        <v>21.18</v>
      </c>
      <c r="J41" s="202">
        <v>15.4</v>
      </c>
      <c r="K41" s="202">
        <v>124.72</v>
      </c>
      <c r="L41" s="202">
        <v>11.04</v>
      </c>
      <c r="M41" s="202">
        <v>2.13</v>
      </c>
      <c r="N41" s="202">
        <v>1.74</v>
      </c>
      <c r="O41" s="202">
        <v>2.46</v>
      </c>
      <c r="P41" s="202">
        <v>0.92</v>
      </c>
      <c r="Q41" s="202">
        <v>9.58</v>
      </c>
      <c r="R41" s="202">
        <v>18.62</v>
      </c>
      <c r="S41" s="202">
        <v>11.59</v>
      </c>
      <c r="T41" s="202">
        <v>0</v>
      </c>
      <c r="U41" s="202">
        <v>1.71</v>
      </c>
      <c r="V41" s="202">
        <v>9.1</v>
      </c>
      <c r="W41" s="202">
        <v>0.66</v>
      </c>
      <c r="X41" s="202">
        <v>2.17</v>
      </c>
      <c r="Y41" s="202">
        <v>0</v>
      </c>
      <c r="Z41" s="202">
        <v>4.75</v>
      </c>
      <c r="AA41" s="202">
        <v>0</v>
      </c>
      <c r="AB41" s="202">
        <v>0</v>
      </c>
      <c r="AC41" s="202">
        <v>25.18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43.24</v>
      </c>
      <c r="AJ41" s="202">
        <v>0</v>
      </c>
      <c r="AK41" s="202">
        <v>21.34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18.22</v>
      </c>
      <c r="D42" s="202">
        <v>0</v>
      </c>
      <c r="E42" s="202">
        <v>0</v>
      </c>
      <c r="F42" s="202">
        <v>30.05</v>
      </c>
      <c r="G42" s="202">
        <v>0</v>
      </c>
      <c r="H42" s="202">
        <v>0</v>
      </c>
      <c r="I42" s="202">
        <v>21.18</v>
      </c>
      <c r="J42" s="202">
        <v>15.4</v>
      </c>
      <c r="K42" s="202">
        <v>124.72</v>
      </c>
      <c r="L42" s="202">
        <v>11.04</v>
      </c>
      <c r="M42" s="202">
        <v>2.13</v>
      </c>
      <c r="N42" s="202">
        <v>1.74</v>
      </c>
      <c r="O42" s="202">
        <v>2.46</v>
      </c>
      <c r="P42" s="202">
        <v>0.92</v>
      </c>
      <c r="Q42" s="202">
        <v>9.58</v>
      </c>
      <c r="R42" s="202">
        <v>18.62</v>
      </c>
      <c r="S42" s="202">
        <v>11.59</v>
      </c>
      <c r="T42" s="202">
        <v>0</v>
      </c>
      <c r="U42" s="202">
        <v>1.71</v>
      </c>
      <c r="V42" s="202">
        <v>9.1</v>
      </c>
      <c r="W42" s="202">
        <v>0.66</v>
      </c>
      <c r="X42" s="202">
        <v>2.17</v>
      </c>
      <c r="Y42" s="202">
        <v>0</v>
      </c>
      <c r="Z42" s="202">
        <v>4.75</v>
      </c>
      <c r="AA42" s="202">
        <v>0</v>
      </c>
      <c r="AB42" s="202">
        <v>0</v>
      </c>
      <c r="AC42" s="202">
        <v>25.18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43.24</v>
      </c>
      <c r="AJ42" s="202">
        <v>0</v>
      </c>
      <c r="AK42" s="202">
        <v>21.34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17.989999999999998</v>
      </c>
      <c r="D43" s="202">
        <v>0</v>
      </c>
      <c r="E43" s="202">
        <v>0</v>
      </c>
      <c r="F43" s="202">
        <v>30.05</v>
      </c>
      <c r="G43" s="202">
        <v>0</v>
      </c>
      <c r="H43" s="202">
        <v>0</v>
      </c>
      <c r="I43" s="202">
        <v>21.18</v>
      </c>
      <c r="J43" s="202">
        <v>15.4</v>
      </c>
      <c r="K43" s="202">
        <v>124.72</v>
      </c>
      <c r="L43" s="202">
        <v>11.04</v>
      </c>
      <c r="M43" s="202">
        <v>2.13</v>
      </c>
      <c r="N43" s="202">
        <v>1.74</v>
      </c>
      <c r="O43" s="202">
        <v>2.46</v>
      </c>
      <c r="P43" s="202">
        <v>0.92</v>
      </c>
      <c r="Q43" s="202">
        <v>9.58</v>
      </c>
      <c r="R43" s="202">
        <v>18.62</v>
      </c>
      <c r="S43" s="202">
        <v>11.59</v>
      </c>
      <c r="T43" s="202">
        <v>0</v>
      </c>
      <c r="U43" s="202">
        <v>1.71</v>
      </c>
      <c r="V43" s="202">
        <v>9.1</v>
      </c>
      <c r="W43" s="202">
        <v>0.66</v>
      </c>
      <c r="X43" s="202">
        <v>2.17</v>
      </c>
      <c r="Y43" s="202">
        <v>0</v>
      </c>
      <c r="Z43" s="202">
        <v>4.75</v>
      </c>
      <c r="AA43" s="202">
        <v>0</v>
      </c>
      <c r="AB43" s="202">
        <v>0</v>
      </c>
      <c r="AC43" s="202">
        <v>25.18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43.24</v>
      </c>
      <c r="AJ43" s="202">
        <v>0</v>
      </c>
      <c r="AK43" s="202">
        <v>23.62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17.989999999999998</v>
      </c>
      <c r="D44" s="202">
        <v>0</v>
      </c>
      <c r="E44" s="202">
        <v>0</v>
      </c>
      <c r="F44" s="202">
        <v>30.05</v>
      </c>
      <c r="G44" s="202">
        <v>0</v>
      </c>
      <c r="H44" s="202">
        <v>0</v>
      </c>
      <c r="I44" s="202">
        <v>21.18</v>
      </c>
      <c r="J44" s="202">
        <v>15.4</v>
      </c>
      <c r="K44" s="202">
        <v>124.72</v>
      </c>
      <c r="L44" s="202">
        <v>11.04</v>
      </c>
      <c r="M44" s="202">
        <v>2.13</v>
      </c>
      <c r="N44" s="202">
        <v>1.74</v>
      </c>
      <c r="O44" s="202">
        <v>2.46</v>
      </c>
      <c r="P44" s="202">
        <v>0.92</v>
      </c>
      <c r="Q44" s="202">
        <v>9.58</v>
      </c>
      <c r="R44" s="202">
        <v>18.62</v>
      </c>
      <c r="S44" s="202">
        <v>11.59</v>
      </c>
      <c r="T44" s="202">
        <v>0</v>
      </c>
      <c r="U44" s="202">
        <v>1.71</v>
      </c>
      <c r="V44" s="202">
        <v>9.1</v>
      </c>
      <c r="W44" s="202">
        <v>0.66</v>
      </c>
      <c r="X44" s="202">
        <v>2.17</v>
      </c>
      <c r="Y44" s="202">
        <v>0</v>
      </c>
      <c r="Z44" s="202">
        <v>4.75</v>
      </c>
      <c r="AA44" s="202">
        <v>0</v>
      </c>
      <c r="AB44" s="202">
        <v>0</v>
      </c>
      <c r="AC44" s="202">
        <v>25.18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43.24</v>
      </c>
      <c r="AJ44" s="202">
        <v>0</v>
      </c>
      <c r="AK44" s="202">
        <v>23.62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17.989999999999998</v>
      </c>
      <c r="D45" s="202">
        <v>0</v>
      </c>
      <c r="E45" s="202">
        <v>0</v>
      </c>
      <c r="F45" s="202">
        <v>30.05</v>
      </c>
      <c r="G45" s="202">
        <v>0</v>
      </c>
      <c r="H45" s="202">
        <v>0</v>
      </c>
      <c r="I45" s="202">
        <v>21.18</v>
      </c>
      <c r="J45" s="202">
        <v>15.4</v>
      </c>
      <c r="K45" s="202">
        <v>120.86</v>
      </c>
      <c r="L45" s="202">
        <v>11.04</v>
      </c>
      <c r="M45" s="202">
        <v>34.770000000000003</v>
      </c>
      <c r="N45" s="202">
        <v>27.72</v>
      </c>
      <c r="O45" s="202">
        <v>44.29</v>
      </c>
      <c r="P45" s="202">
        <v>17.87</v>
      </c>
      <c r="Q45" s="202">
        <v>9.58</v>
      </c>
      <c r="R45" s="202">
        <v>18.62</v>
      </c>
      <c r="S45" s="202">
        <v>11.59</v>
      </c>
      <c r="T45" s="202">
        <v>0</v>
      </c>
      <c r="U45" s="202">
        <v>1.71</v>
      </c>
      <c r="V45" s="202">
        <v>9.1</v>
      </c>
      <c r="W45" s="202">
        <v>19.73</v>
      </c>
      <c r="X45" s="202">
        <v>55.13</v>
      </c>
      <c r="Y45" s="202">
        <v>0</v>
      </c>
      <c r="Z45" s="202">
        <v>4.0999999999999996</v>
      </c>
      <c r="AA45" s="202">
        <v>0</v>
      </c>
      <c r="AB45" s="202">
        <v>0</v>
      </c>
      <c r="AC45" s="202">
        <v>25.18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43.24</v>
      </c>
      <c r="AJ45" s="202">
        <v>0</v>
      </c>
      <c r="AK45" s="202">
        <v>23.62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17.989999999999998</v>
      </c>
      <c r="D46" s="202">
        <v>0</v>
      </c>
      <c r="E46" s="202">
        <v>0</v>
      </c>
      <c r="F46" s="202">
        <v>30.05</v>
      </c>
      <c r="G46" s="202">
        <v>0</v>
      </c>
      <c r="H46" s="202">
        <v>0</v>
      </c>
      <c r="I46" s="202">
        <v>21.18</v>
      </c>
      <c r="J46" s="202">
        <v>15.4</v>
      </c>
      <c r="K46" s="202">
        <v>120.86</v>
      </c>
      <c r="L46" s="202">
        <v>11.04</v>
      </c>
      <c r="M46" s="202">
        <v>49.27</v>
      </c>
      <c r="N46" s="202">
        <v>32.549999999999997</v>
      </c>
      <c r="O46" s="202">
        <v>44.29</v>
      </c>
      <c r="P46" s="202">
        <v>17.87</v>
      </c>
      <c r="Q46" s="202">
        <v>9.58</v>
      </c>
      <c r="R46" s="202">
        <v>18.62</v>
      </c>
      <c r="S46" s="202">
        <v>11.59</v>
      </c>
      <c r="T46" s="202">
        <v>0</v>
      </c>
      <c r="U46" s="202">
        <v>1.71</v>
      </c>
      <c r="V46" s="202">
        <v>9.1</v>
      </c>
      <c r="W46" s="202">
        <v>19.73</v>
      </c>
      <c r="X46" s="202">
        <v>64.790000000000006</v>
      </c>
      <c r="Y46" s="202">
        <v>0</v>
      </c>
      <c r="Z46" s="202">
        <v>4.0999999999999996</v>
      </c>
      <c r="AA46" s="202">
        <v>0</v>
      </c>
      <c r="AB46" s="202">
        <v>0</v>
      </c>
      <c r="AC46" s="202">
        <v>25.18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43.24</v>
      </c>
      <c r="AJ46" s="202">
        <v>0</v>
      </c>
      <c r="AK46" s="202">
        <v>23.62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17.989999999999998</v>
      </c>
      <c r="D47" s="202">
        <v>0</v>
      </c>
      <c r="E47" s="202">
        <v>0</v>
      </c>
      <c r="F47" s="202">
        <v>30.05</v>
      </c>
      <c r="G47" s="202">
        <v>0</v>
      </c>
      <c r="H47" s="202">
        <v>0</v>
      </c>
      <c r="I47" s="202">
        <v>21.18</v>
      </c>
      <c r="J47" s="202">
        <v>15.4</v>
      </c>
      <c r="K47" s="202">
        <v>120.86</v>
      </c>
      <c r="L47" s="202">
        <v>11.04</v>
      </c>
      <c r="M47" s="202">
        <v>34.770000000000003</v>
      </c>
      <c r="N47" s="202">
        <v>27.72</v>
      </c>
      <c r="O47" s="202">
        <v>42.36</v>
      </c>
      <c r="P47" s="202">
        <v>17.87</v>
      </c>
      <c r="Q47" s="202">
        <v>9.58</v>
      </c>
      <c r="R47" s="202">
        <v>18.62</v>
      </c>
      <c r="S47" s="202">
        <v>11.59</v>
      </c>
      <c r="T47" s="202">
        <v>0</v>
      </c>
      <c r="U47" s="202">
        <v>1.72</v>
      </c>
      <c r="V47" s="202">
        <v>9.1</v>
      </c>
      <c r="W47" s="202">
        <v>19.73</v>
      </c>
      <c r="X47" s="202">
        <v>64.790000000000006</v>
      </c>
      <c r="Y47" s="202">
        <v>0</v>
      </c>
      <c r="Z47" s="202">
        <v>4.0999999999999996</v>
      </c>
      <c r="AA47" s="202">
        <v>0</v>
      </c>
      <c r="AB47" s="202">
        <v>0</v>
      </c>
      <c r="AC47" s="202">
        <v>25.18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42.39</v>
      </c>
      <c r="AJ47" s="202">
        <v>0</v>
      </c>
      <c r="AK47" s="202">
        <v>23.62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17.989999999999998</v>
      </c>
      <c r="D48" s="202">
        <v>0</v>
      </c>
      <c r="E48" s="202">
        <v>0</v>
      </c>
      <c r="F48" s="202">
        <v>30.05</v>
      </c>
      <c r="G48" s="202">
        <v>0</v>
      </c>
      <c r="H48" s="202">
        <v>0</v>
      </c>
      <c r="I48" s="202">
        <v>21.18</v>
      </c>
      <c r="J48" s="202">
        <v>15.4</v>
      </c>
      <c r="K48" s="202">
        <v>120.86</v>
      </c>
      <c r="L48" s="202">
        <v>11.04</v>
      </c>
      <c r="M48" s="202">
        <v>34.770000000000003</v>
      </c>
      <c r="N48" s="202">
        <v>27.72</v>
      </c>
      <c r="O48" s="202">
        <v>2.46</v>
      </c>
      <c r="P48" s="202">
        <v>17.87</v>
      </c>
      <c r="Q48" s="202">
        <v>9.58</v>
      </c>
      <c r="R48" s="202">
        <v>18.62</v>
      </c>
      <c r="S48" s="202">
        <v>11.59</v>
      </c>
      <c r="T48" s="202">
        <v>0</v>
      </c>
      <c r="U48" s="202">
        <v>1.72</v>
      </c>
      <c r="V48" s="202">
        <v>9.1</v>
      </c>
      <c r="W48" s="202">
        <v>10.07</v>
      </c>
      <c r="X48" s="202">
        <v>45.46</v>
      </c>
      <c r="Y48" s="202">
        <v>0</v>
      </c>
      <c r="Z48" s="202">
        <v>4.0999999999999996</v>
      </c>
      <c r="AA48" s="202">
        <v>0</v>
      </c>
      <c r="AB48" s="202">
        <v>0</v>
      </c>
      <c r="AC48" s="202">
        <v>25.18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42.39</v>
      </c>
      <c r="AJ48" s="202">
        <v>0</v>
      </c>
      <c r="AK48" s="202">
        <v>23.62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17.989999999999998</v>
      </c>
      <c r="D49" s="202">
        <v>0</v>
      </c>
      <c r="E49" s="202">
        <v>0</v>
      </c>
      <c r="F49" s="202">
        <v>30.05</v>
      </c>
      <c r="G49" s="202">
        <v>0</v>
      </c>
      <c r="H49" s="202">
        <v>0</v>
      </c>
      <c r="I49" s="202">
        <v>21.18</v>
      </c>
      <c r="J49" s="202">
        <v>15.4</v>
      </c>
      <c r="K49" s="202">
        <v>120.86</v>
      </c>
      <c r="L49" s="202">
        <v>11.04</v>
      </c>
      <c r="M49" s="202">
        <v>2.13</v>
      </c>
      <c r="N49" s="202">
        <v>1.74</v>
      </c>
      <c r="O49" s="202">
        <v>2.46</v>
      </c>
      <c r="P49" s="202">
        <v>0.92</v>
      </c>
      <c r="Q49" s="202">
        <v>9.58</v>
      </c>
      <c r="R49" s="202">
        <v>18.62</v>
      </c>
      <c r="S49" s="202">
        <v>11.59</v>
      </c>
      <c r="T49" s="202">
        <v>0</v>
      </c>
      <c r="U49" s="202">
        <v>1.72</v>
      </c>
      <c r="V49" s="202">
        <v>9.1</v>
      </c>
      <c r="W49" s="202">
        <v>10.07</v>
      </c>
      <c r="X49" s="202">
        <v>39.659999999999997</v>
      </c>
      <c r="Y49" s="202">
        <v>0</v>
      </c>
      <c r="Z49" s="202">
        <v>64.239999999999995</v>
      </c>
      <c r="AA49" s="202">
        <v>0</v>
      </c>
      <c r="AB49" s="202">
        <v>0</v>
      </c>
      <c r="AC49" s="202">
        <v>25.18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42.39</v>
      </c>
      <c r="AJ49" s="202">
        <v>0</v>
      </c>
      <c r="AK49" s="202">
        <v>23.62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17.989999999999998</v>
      </c>
      <c r="D50" s="202">
        <v>0</v>
      </c>
      <c r="E50" s="202">
        <v>0</v>
      </c>
      <c r="F50" s="202">
        <v>30.05</v>
      </c>
      <c r="G50" s="202">
        <v>0</v>
      </c>
      <c r="H50" s="202">
        <v>0</v>
      </c>
      <c r="I50" s="202">
        <v>21.18</v>
      </c>
      <c r="J50" s="202">
        <v>15.4</v>
      </c>
      <c r="K50" s="202">
        <v>125.69</v>
      </c>
      <c r="L50" s="202">
        <v>11.04</v>
      </c>
      <c r="M50" s="202">
        <v>2.13</v>
      </c>
      <c r="N50" s="202">
        <v>1.74</v>
      </c>
      <c r="O50" s="202">
        <v>2.46</v>
      </c>
      <c r="P50" s="202">
        <v>0.92</v>
      </c>
      <c r="Q50" s="202">
        <v>9.58</v>
      </c>
      <c r="R50" s="202">
        <v>18.62</v>
      </c>
      <c r="S50" s="202">
        <v>11.59</v>
      </c>
      <c r="T50" s="202">
        <v>0</v>
      </c>
      <c r="U50" s="202">
        <v>1.72</v>
      </c>
      <c r="V50" s="202">
        <v>9.1</v>
      </c>
      <c r="W50" s="202">
        <v>10.07</v>
      </c>
      <c r="X50" s="202">
        <v>45.46</v>
      </c>
      <c r="Y50" s="202">
        <v>0</v>
      </c>
      <c r="Z50" s="202">
        <v>64.239999999999995</v>
      </c>
      <c r="AA50" s="202">
        <v>0</v>
      </c>
      <c r="AB50" s="202">
        <v>0</v>
      </c>
      <c r="AC50" s="202">
        <v>25.18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42.39</v>
      </c>
      <c r="AJ50" s="202">
        <v>0</v>
      </c>
      <c r="AK50" s="202">
        <v>23.62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17.989999999999998</v>
      </c>
      <c r="D51" s="202">
        <v>0</v>
      </c>
      <c r="E51" s="202">
        <v>0</v>
      </c>
      <c r="F51" s="202">
        <v>30.05</v>
      </c>
      <c r="G51" s="202">
        <v>0</v>
      </c>
      <c r="H51" s="202">
        <v>0</v>
      </c>
      <c r="I51" s="202">
        <v>21.18</v>
      </c>
      <c r="J51" s="202">
        <v>15.4</v>
      </c>
      <c r="K51" s="202">
        <v>136.32</v>
      </c>
      <c r="L51" s="202">
        <v>11.04</v>
      </c>
      <c r="M51" s="202">
        <v>2.13</v>
      </c>
      <c r="N51" s="202">
        <v>1.74</v>
      </c>
      <c r="O51" s="202">
        <v>2.46</v>
      </c>
      <c r="P51" s="202">
        <v>0.92</v>
      </c>
      <c r="Q51" s="202">
        <v>9.58</v>
      </c>
      <c r="R51" s="202">
        <v>18.62</v>
      </c>
      <c r="S51" s="202">
        <v>11.59</v>
      </c>
      <c r="T51" s="202">
        <v>0</v>
      </c>
      <c r="U51" s="202">
        <v>1.73</v>
      </c>
      <c r="V51" s="202">
        <v>9.1</v>
      </c>
      <c r="W51" s="202">
        <v>10.07</v>
      </c>
      <c r="X51" s="202">
        <v>45.46</v>
      </c>
      <c r="Y51" s="202">
        <v>0</v>
      </c>
      <c r="Z51" s="202">
        <v>64.239999999999995</v>
      </c>
      <c r="AA51" s="202">
        <v>0</v>
      </c>
      <c r="AB51" s="202">
        <v>0</v>
      </c>
      <c r="AC51" s="202">
        <v>25.18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42.39</v>
      </c>
      <c r="AJ51" s="202">
        <v>0</v>
      </c>
      <c r="AK51" s="202">
        <v>23.62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17.989999999999998</v>
      </c>
      <c r="D52" s="202">
        <v>0</v>
      </c>
      <c r="E52" s="202">
        <v>0</v>
      </c>
      <c r="F52" s="202">
        <v>30.05</v>
      </c>
      <c r="G52" s="202">
        <v>0</v>
      </c>
      <c r="H52" s="202">
        <v>0</v>
      </c>
      <c r="I52" s="202">
        <v>21.18</v>
      </c>
      <c r="J52" s="202">
        <v>15.4</v>
      </c>
      <c r="K52" s="202">
        <v>120.86</v>
      </c>
      <c r="L52" s="202">
        <v>11.04</v>
      </c>
      <c r="M52" s="202">
        <v>2.13</v>
      </c>
      <c r="N52" s="202">
        <v>1.74</v>
      </c>
      <c r="O52" s="202">
        <v>2.46</v>
      </c>
      <c r="P52" s="202">
        <v>0.92</v>
      </c>
      <c r="Q52" s="202">
        <v>9.58</v>
      </c>
      <c r="R52" s="202">
        <v>18.62</v>
      </c>
      <c r="S52" s="202">
        <v>11.59</v>
      </c>
      <c r="T52" s="202">
        <v>0</v>
      </c>
      <c r="U52" s="202">
        <v>1.73</v>
      </c>
      <c r="V52" s="202">
        <v>9.1</v>
      </c>
      <c r="W52" s="202">
        <v>10.07</v>
      </c>
      <c r="X52" s="202">
        <v>30.96</v>
      </c>
      <c r="Y52" s="202">
        <v>0</v>
      </c>
      <c r="Z52" s="202">
        <v>64.239999999999995</v>
      </c>
      <c r="AA52" s="202">
        <v>0</v>
      </c>
      <c r="AB52" s="202">
        <v>0</v>
      </c>
      <c r="AC52" s="202">
        <v>25.18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45.62</v>
      </c>
      <c r="AJ52" s="202">
        <v>0</v>
      </c>
      <c r="AK52" s="202">
        <v>23.62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17.989999999999998</v>
      </c>
      <c r="D53" s="202">
        <v>0</v>
      </c>
      <c r="E53" s="202">
        <v>0</v>
      </c>
      <c r="F53" s="202">
        <v>30.05</v>
      </c>
      <c r="G53" s="202">
        <v>0</v>
      </c>
      <c r="H53" s="202">
        <v>0</v>
      </c>
      <c r="I53" s="202">
        <v>21.18</v>
      </c>
      <c r="J53" s="202">
        <v>15.4</v>
      </c>
      <c r="K53" s="202">
        <v>120.86</v>
      </c>
      <c r="L53" s="202">
        <v>11.04</v>
      </c>
      <c r="M53" s="202">
        <v>2.13</v>
      </c>
      <c r="N53" s="202">
        <v>1.74</v>
      </c>
      <c r="O53" s="202">
        <v>2.46</v>
      </c>
      <c r="P53" s="202">
        <v>0.92</v>
      </c>
      <c r="Q53" s="202">
        <v>9.58</v>
      </c>
      <c r="R53" s="202">
        <v>18.62</v>
      </c>
      <c r="S53" s="202">
        <v>11.59</v>
      </c>
      <c r="T53" s="202">
        <v>0</v>
      </c>
      <c r="U53" s="202">
        <v>1.73</v>
      </c>
      <c r="V53" s="202">
        <v>9.1</v>
      </c>
      <c r="W53" s="202">
        <v>10.07</v>
      </c>
      <c r="X53" s="202">
        <v>2.17</v>
      </c>
      <c r="Y53" s="202">
        <v>0</v>
      </c>
      <c r="Z53" s="202">
        <v>64.239999999999995</v>
      </c>
      <c r="AA53" s="202">
        <v>0</v>
      </c>
      <c r="AB53" s="202">
        <v>0</v>
      </c>
      <c r="AC53" s="202">
        <v>25.18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45.62</v>
      </c>
      <c r="AJ53" s="202">
        <v>0</v>
      </c>
      <c r="AK53" s="202">
        <v>23.62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17.989999999999998</v>
      </c>
      <c r="D54" s="202">
        <v>0</v>
      </c>
      <c r="E54" s="202">
        <v>0</v>
      </c>
      <c r="F54" s="202">
        <v>30.05</v>
      </c>
      <c r="G54" s="202">
        <v>0</v>
      </c>
      <c r="H54" s="202">
        <v>0</v>
      </c>
      <c r="I54" s="202">
        <v>21.18</v>
      </c>
      <c r="J54" s="202">
        <v>15.4</v>
      </c>
      <c r="K54" s="202">
        <v>120.86</v>
      </c>
      <c r="L54" s="202">
        <v>11.04</v>
      </c>
      <c r="M54" s="202">
        <v>2.13</v>
      </c>
      <c r="N54" s="202">
        <v>1.74</v>
      </c>
      <c r="O54" s="202">
        <v>2.46</v>
      </c>
      <c r="P54" s="202">
        <v>0.92</v>
      </c>
      <c r="Q54" s="202">
        <v>9.58</v>
      </c>
      <c r="R54" s="202">
        <v>18.62</v>
      </c>
      <c r="S54" s="202">
        <v>11.59</v>
      </c>
      <c r="T54" s="202">
        <v>0</v>
      </c>
      <c r="U54" s="202">
        <v>1.73</v>
      </c>
      <c r="V54" s="202">
        <v>9.1</v>
      </c>
      <c r="W54" s="202">
        <v>10.07</v>
      </c>
      <c r="X54" s="202">
        <v>30</v>
      </c>
      <c r="Y54" s="202">
        <v>0</v>
      </c>
      <c r="Z54" s="202">
        <v>64.239999999999995</v>
      </c>
      <c r="AA54" s="202">
        <v>0</v>
      </c>
      <c r="AB54" s="202">
        <v>0</v>
      </c>
      <c r="AC54" s="202">
        <v>25.18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45.62</v>
      </c>
      <c r="AJ54" s="202">
        <v>0</v>
      </c>
      <c r="AK54" s="202">
        <v>23.62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17.989999999999998</v>
      </c>
      <c r="D55" s="202">
        <v>0</v>
      </c>
      <c r="E55" s="202">
        <v>0</v>
      </c>
      <c r="F55" s="202">
        <v>30.05</v>
      </c>
      <c r="G55" s="202">
        <v>0</v>
      </c>
      <c r="H55" s="202">
        <v>0</v>
      </c>
      <c r="I55" s="202">
        <v>21.18</v>
      </c>
      <c r="J55" s="202">
        <v>15.4</v>
      </c>
      <c r="K55" s="202">
        <v>120.86</v>
      </c>
      <c r="L55" s="202">
        <v>11.04</v>
      </c>
      <c r="M55" s="202">
        <v>2.13</v>
      </c>
      <c r="N55" s="202">
        <v>1.74</v>
      </c>
      <c r="O55" s="202">
        <v>2.46</v>
      </c>
      <c r="P55" s="202">
        <v>0.92</v>
      </c>
      <c r="Q55" s="202">
        <v>7.89</v>
      </c>
      <c r="R55" s="202">
        <v>18.62</v>
      </c>
      <c r="S55" s="202">
        <v>11.59</v>
      </c>
      <c r="T55" s="202">
        <v>0</v>
      </c>
      <c r="U55" s="202">
        <v>1.73</v>
      </c>
      <c r="V55" s="202">
        <v>9.1</v>
      </c>
      <c r="W55" s="202">
        <v>19.73</v>
      </c>
      <c r="X55" s="202">
        <v>64.790000000000006</v>
      </c>
      <c r="Y55" s="202">
        <v>0</v>
      </c>
      <c r="Z55" s="202">
        <v>64.239999999999995</v>
      </c>
      <c r="AA55" s="202">
        <v>0</v>
      </c>
      <c r="AB55" s="202">
        <v>0</v>
      </c>
      <c r="AC55" s="202">
        <v>25.18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45.62</v>
      </c>
      <c r="AJ55" s="202">
        <v>0</v>
      </c>
      <c r="AK55" s="202">
        <v>21.34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17.989999999999998</v>
      </c>
      <c r="D56" s="202">
        <v>0</v>
      </c>
      <c r="E56" s="202">
        <v>0</v>
      </c>
      <c r="F56" s="202">
        <v>30.05</v>
      </c>
      <c r="G56" s="202">
        <v>0</v>
      </c>
      <c r="H56" s="202">
        <v>0</v>
      </c>
      <c r="I56" s="202">
        <v>21.18</v>
      </c>
      <c r="J56" s="202">
        <v>15.4</v>
      </c>
      <c r="K56" s="202">
        <v>120.86</v>
      </c>
      <c r="L56" s="202">
        <v>11.04</v>
      </c>
      <c r="M56" s="202">
        <v>2.13</v>
      </c>
      <c r="N56" s="202">
        <v>1.74</v>
      </c>
      <c r="O56" s="202">
        <v>2.46</v>
      </c>
      <c r="P56" s="202">
        <v>0.92</v>
      </c>
      <c r="Q56" s="202">
        <v>7.89</v>
      </c>
      <c r="R56" s="202">
        <v>18.62</v>
      </c>
      <c r="S56" s="202">
        <v>11.59</v>
      </c>
      <c r="T56" s="202">
        <v>0</v>
      </c>
      <c r="U56" s="202">
        <v>1.73</v>
      </c>
      <c r="V56" s="202">
        <v>9.1</v>
      </c>
      <c r="W56" s="202">
        <v>19.73</v>
      </c>
      <c r="X56" s="202">
        <v>64.790000000000006</v>
      </c>
      <c r="Y56" s="202">
        <v>0</v>
      </c>
      <c r="Z56" s="202">
        <v>64.239999999999995</v>
      </c>
      <c r="AA56" s="202">
        <v>0</v>
      </c>
      <c r="AB56" s="202">
        <v>0</v>
      </c>
      <c r="AC56" s="202">
        <v>25.18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46.02</v>
      </c>
      <c r="AJ56" s="202">
        <v>0</v>
      </c>
      <c r="AK56" s="202">
        <v>21.34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17.989999999999998</v>
      </c>
      <c r="D57" s="202">
        <v>0</v>
      </c>
      <c r="E57" s="202">
        <v>0</v>
      </c>
      <c r="F57" s="202">
        <v>30.29</v>
      </c>
      <c r="G57" s="202">
        <v>0</v>
      </c>
      <c r="H57" s="202">
        <v>0</v>
      </c>
      <c r="I57" s="202">
        <v>21.18</v>
      </c>
      <c r="J57" s="202">
        <v>15.4</v>
      </c>
      <c r="K57" s="202">
        <v>120.86</v>
      </c>
      <c r="L57" s="202">
        <v>8.0299999999999994</v>
      </c>
      <c r="M57" s="202">
        <v>2.13</v>
      </c>
      <c r="N57" s="202">
        <v>1.74</v>
      </c>
      <c r="O57" s="202">
        <v>2.46</v>
      </c>
      <c r="P57" s="202">
        <v>0.92</v>
      </c>
      <c r="Q57" s="202">
        <v>9.58</v>
      </c>
      <c r="R57" s="202">
        <v>18.62</v>
      </c>
      <c r="S57" s="202">
        <v>11.59</v>
      </c>
      <c r="T57" s="202">
        <v>0</v>
      </c>
      <c r="U57" s="202">
        <v>1.73</v>
      </c>
      <c r="V57" s="202">
        <v>9.1</v>
      </c>
      <c r="W57" s="202">
        <v>10.94</v>
      </c>
      <c r="X57" s="202">
        <v>45.46</v>
      </c>
      <c r="Y57" s="202">
        <v>0</v>
      </c>
      <c r="Z57" s="202">
        <v>64.239999999999995</v>
      </c>
      <c r="AA57" s="202">
        <v>0</v>
      </c>
      <c r="AB57" s="202">
        <v>0</v>
      </c>
      <c r="AC57" s="202">
        <v>25.18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46.02</v>
      </c>
      <c r="AJ57" s="202">
        <v>0</v>
      </c>
      <c r="AK57" s="202">
        <v>21.34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17.989999999999998</v>
      </c>
      <c r="D58" s="202">
        <v>0</v>
      </c>
      <c r="E58" s="202">
        <v>0</v>
      </c>
      <c r="F58" s="202">
        <v>30.29</v>
      </c>
      <c r="G58" s="202">
        <v>0</v>
      </c>
      <c r="H58" s="202">
        <v>0</v>
      </c>
      <c r="I58" s="202">
        <v>21.18</v>
      </c>
      <c r="J58" s="202">
        <v>15.4</v>
      </c>
      <c r="K58" s="202">
        <v>120.86</v>
      </c>
      <c r="L58" s="202">
        <v>8.0299999999999994</v>
      </c>
      <c r="M58" s="202">
        <v>2.13</v>
      </c>
      <c r="N58" s="202">
        <v>1.74</v>
      </c>
      <c r="O58" s="202">
        <v>2.46</v>
      </c>
      <c r="P58" s="202">
        <v>0.92</v>
      </c>
      <c r="Q58" s="202">
        <v>9.58</v>
      </c>
      <c r="R58" s="202">
        <v>18.62</v>
      </c>
      <c r="S58" s="202">
        <v>11.59</v>
      </c>
      <c r="T58" s="202">
        <v>0</v>
      </c>
      <c r="U58" s="202">
        <v>1.73</v>
      </c>
      <c r="V58" s="202">
        <v>9.1</v>
      </c>
      <c r="W58" s="202">
        <v>15.68</v>
      </c>
      <c r="X58" s="202">
        <v>50.29</v>
      </c>
      <c r="Y58" s="202">
        <v>0</v>
      </c>
      <c r="Z58" s="202">
        <v>64.239999999999995</v>
      </c>
      <c r="AA58" s="202">
        <v>0</v>
      </c>
      <c r="AB58" s="202">
        <v>0</v>
      </c>
      <c r="AC58" s="202">
        <v>25.18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46.02</v>
      </c>
      <c r="AJ58" s="202">
        <v>0</v>
      </c>
      <c r="AK58" s="202">
        <v>21.34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17.760000000000002</v>
      </c>
      <c r="D59" s="202">
        <v>0</v>
      </c>
      <c r="E59" s="202">
        <v>0</v>
      </c>
      <c r="F59" s="202">
        <v>30.29</v>
      </c>
      <c r="G59" s="202">
        <v>0</v>
      </c>
      <c r="H59" s="202">
        <v>0</v>
      </c>
      <c r="I59" s="202">
        <v>21.18</v>
      </c>
      <c r="J59" s="202">
        <v>15.4</v>
      </c>
      <c r="K59" s="202">
        <v>120.86</v>
      </c>
      <c r="L59" s="202">
        <v>11.04</v>
      </c>
      <c r="M59" s="202">
        <v>2.13</v>
      </c>
      <c r="N59" s="202">
        <v>1.74</v>
      </c>
      <c r="O59" s="202">
        <v>2.46</v>
      </c>
      <c r="P59" s="202">
        <v>0.92</v>
      </c>
      <c r="Q59" s="202">
        <v>9.58</v>
      </c>
      <c r="R59" s="202">
        <v>18.62</v>
      </c>
      <c r="S59" s="202">
        <v>11.59</v>
      </c>
      <c r="T59" s="202">
        <v>0</v>
      </c>
      <c r="U59" s="202">
        <v>1.73</v>
      </c>
      <c r="V59" s="202">
        <v>9.1</v>
      </c>
      <c r="W59" s="202">
        <v>15.68</v>
      </c>
      <c r="X59" s="202">
        <v>50.29</v>
      </c>
      <c r="Y59" s="202">
        <v>0</v>
      </c>
      <c r="Z59" s="202">
        <v>44.91</v>
      </c>
      <c r="AA59" s="202">
        <v>0</v>
      </c>
      <c r="AB59" s="202">
        <v>0</v>
      </c>
      <c r="AC59" s="202">
        <v>25.46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46.02</v>
      </c>
      <c r="AJ59" s="202">
        <v>0</v>
      </c>
      <c r="AK59" s="202">
        <v>21.34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17.760000000000002</v>
      </c>
      <c r="D60" s="202">
        <v>0</v>
      </c>
      <c r="E60" s="202">
        <v>0</v>
      </c>
      <c r="F60" s="202">
        <v>30.29</v>
      </c>
      <c r="G60" s="202">
        <v>0</v>
      </c>
      <c r="H60" s="202">
        <v>0</v>
      </c>
      <c r="I60" s="202">
        <v>21.18</v>
      </c>
      <c r="J60" s="202">
        <v>15.4</v>
      </c>
      <c r="K60" s="202">
        <v>120.86</v>
      </c>
      <c r="L60" s="202">
        <v>11.04</v>
      </c>
      <c r="M60" s="202">
        <v>2.13</v>
      </c>
      <c r="N60" s="202">
        <v>1.74</v>
      </c>
      <c r="O60" s="202">
        <v>2.46</v>
      </c>
      <c r="P60" s="202">
        <v>0.92</v>
      </c>
      <c r="Q60" s="202">
        <v>9.58</v>
      </c>
      <c r="R60" s="202">
        <v>18.62</v>
      </c>
      <c r="S60" s="202">
        <v>11.59</v>
      </c>
      <c r="T60" s="202">
        <v>0</v>
      </c>
      <c r="U60" s="202">
        <v>1.73</v>
      </c>
      <c r="V60" s="202">
        <v>9.1</v>
      </c>
      <c r="W60" s="202">
        <v>10.94</v>
      </c>
      <c r="X60" s="202">
        <v>30.96</v>
      </c>
      <c r="Y60" s="202">
        <v>0</v>
      </c>
      <c r="Z60" s="202">
        <v>4.0999999999999996</v>
      </c>
      <c r="AA60" s="202">
        <v>0</v>
      </c>
      <c r="AB60" s="202">
        <v>0</v>
      </c>
      <c r="AC60" s="202">
        <v>25.46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46.02</v>
      </c>
      <c r="AJ60" s="202">
        <v>0</v>
      </c>
      <c r="AK60" s="202">
        <v>21.34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17.760000000000002</v>
      </c>
      <c r="D61" s="202">
        <v>0</v>
      </c>
      <c r="E61" s="202">
        <v>0</v>
      </c>
      <c r="F61" s="202">
        <v>30.29</v>
      </c>
      <c r="G61" s="202">
        <v>0</v>
      </c>
      <c r="H61" s="202">
        <v>0</v>
      </c>
      <c r="I61" s="202">
        <v>21.18</v>
      </c>
      <c r="J61" s="202">
        <v>15.4</v>
      </c>
      <c r="K61" s="202">
        <v>120.86</v>
      </c>
      <c r="L61" s="202">
        <v>11.04</v>
      </c>
      <c r="M61" s="202">
        <v>2.13</v>
      </c>
      <c r="N61" s="202">
        <v>1.74</v>
      </c>
      <c r="O61" s="202">
        <v>2.46</v>
      </c>
      <c r="P61" s="202">
        <v>0.92</v>
      </c>
      <c r="Q61" s="202">
        <v>9.58</v>
      </c>
      <c r="R61" s="202">
        <v>18.62</v>
      </c>
      <c r="S61" s="202">
        <v>11.59</v>
      </c>
      <c r="T61" s="202">
        <v>0</v>
      </c>
      <c r="U61" s="202">
        <v>1.73</v>
      </c>
      <c r="V61" s="202">
        <v>9.1</v>
      </c>
      <c r="W61" s="202">
        <v>1.73</v>
      </c>
      <c r="X61" s="202">
        <v>2.17</v>
      </c>
      <c r="Y61" s="202">
        <v>0</v>
      </c>
      <c r="Z61" s="202">
        <v>4.0999999999999996</v>
      </c>
      <c r="AA61" s="202">
        <v>0</v>
      </c>
      <c r="AB61" s="202">
        <v>0</v>
      </c>
      <c r="AC61" s="202">
        <v>25.46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46.02</v>
      </c>
      <c r="AJ61" s="202">
        <v>0</v>
      </c>
      <c r="AK61" s="202">
        <v>21.34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17.760000000000002</v>
      </c>
      <c r="D62" s="202">
        <v>0</v>
      </c>
      <c r="E62" s="202">
        <v>0</v>
      </c>
      <c r="F62" s="202">
        <v>30.29</v>
      </c>
      <c r="G62" s="202">
        <v>0</v>
      </c>
      <c r="H62" s="202">
        <v>0</v>
      </c>
      <c r="I62" s="202">
        <v>21.18</v>
      </c>
      <c r="J62" s="202">
        <v>15.4</v>
      </c>
      <c r="K62" s="202">
        <v>120.86</v>
      </c>
      <c r="L62" s="202">
        <v>11.04</v>
      </c>
      <c r="M62" s="202">
        <v>2.13</v>
      </c>
      <c r="N62" s="202">
        <v>1.74</v>
      </c>
      <c r="O62" s="202">
        <v>2.46</v>
      </c>
      <c r="P62" s="202">
        <v>0.92</v>
      </c>
      <c r="Q62" s="202">
        <v>0.32</v>
      </c>
      <c r="R62" s="202">
        <v>0.62</v>
      </c>
      <c r="S62" s="202">
        <v>0.39</v>
      </c>
      <c r="T62" s="202">
        <v>0</v>
      </c>
      <c r="U62" s="202">
        <v>1.73</v>
      </c>
      <c r="V62" s="202">
        <v>9.1</v>
      </c>
      <c r="W62" s="202">
        <v>0.69</v>
      </c>
      <c r="X62" s="202">
        <v>2.17</v>
      </c>
      <c r="Y62" s="202">
        <v>0</v>
      </c>
      <c r="Z62" s="202">
        <v>4.0999999999999996</v>
      </c>
      <c r="AA62" s="202">
        <v>0</v>
      </c>
      <c r="AB62" s="202">
        <v>0</v>
      </c>
      <c r="AC62" s="202">
        <v>25.46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46.02</v>
      </c>
      <c r="AJ62" s="202">
        <v>0</v>
      </c>
      <c r="AK62" s="202">
        <v>23.62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17.760000000000002</v>
      </c>
      <c r="D63" s="202">
        <v>0</v>
      </c>
      <c r="E63" s="202">
        <v>0</v>
      </c>
      <c r="F63" s="202">
        <v>30.29</v>
      </c>
      <c r="G63" s="202">
        <v>0</v>
      </c>
      <c r="H63" s="202">
        <v>0</v>
      </c>
      <c r="I63" s="202">
        <v>21.18</v>
      </c>
      <c r="J63" s="202">
        <v>15.4</v>
      </c>
      <c r="K63" s="202">
        <v>120.86</v>
      </c>
      <c r="L63" s="202">
        <v>0.37</v>
      </c>
      <c r="M63" s="202">
        <v>2.13</v>
      </c>
      <c r="N63" s="202">
        <v>1.74</v>
      </c>
      <c r="O63" s="202">
        <v>2.46</v>
      </c>
      <c r="P63" s="202">
        <v>0.92</v>
      </c>
      <c r="Q63" s="202">
        <v>0.32</v>
      </c>
      <c r="R63" s="202">
        <v>0.62</v>
      </c>
      <c r="S63" s="202">
        <v>0.39</v>
      </c>
      <c r="T63" s="202">
        <v>0</v>
      </c>
      <c r="U63" s="202">
        <v>1.73</v>
      </c>
      <c r="V63" s="202">
        <v>1.63</v>
      </c>
      <c r="W63" s="202">
        <v>0.69</v>
      </c>
      <c r="X63" s="202">
        <v>2.17</v>
      </c>
      <c r="Y63" s="202">
        <v>0</v>
      </c>
      <c r="Z63" s="202">
        <v>4.0999999999999996</v>
      </c>
      <c r="AA63" s="202">
        <v>0</v>
      </c>
      <c r="AB63" s="202">
        <v>0</v>
      </c>
      <c r="AC63" s="202">
        <v>25.46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46.02</v>
      </c>
      <c r="AJ63" s="202">
        <v>0</v>
      </c>
      <c r="AK63" s="202">
        <v>23.62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17.760000000000002</v>
      </c>
      <c r="D64" s="202">
        <v>0</v>
      </c>
      <c r="E64" s="202">
        <v>0</v>
      </c>
      <c r="F64" s="202">
        <v>30.29</v>
      </c>
      <c r="G64" s="202">
        <v>0</v>
      </c>
      <c r="H64" s="202">
        <v>0</v>
      </c>
      <c r="I64" s="202">
        <v>21.18</v>
      </c>
      <c r="J64" s="202">
        <v>15.4</v>
      </c>
      <c r="K64" s="202">
        <v>120.86</v>
      </c>
      <c r="L64" s="202">
        <v>0.37</v>
      </c>
      <c r="M64" s="202">
        <v>2.13</v>
      </c>
      <c r="N64" s="202">
        <v>1.74</v>
      </c>
      <c r="O64" s="202">
        <v>2.46</v>
      </c>
      <c r="P64" s="202">
        <v>0.92</v>
      </c>
      <c r="Q64" s="202">
        <v>0.32</v>
      </c>
      <c r="R64" s="202">
        <v>0.62</v>
      </c>
      <c r="S64" s="202">
        <v>0.39</v>
      </c>
      <c r="T64" s="202">
        <v>0</v>
      </c>
      <c r="U64" s="202">
        <v>1.73</v>
      </c>
      <c r="V64" s="202">
        <v>0.3</v>
      </c>
      <c r="W64" s="202">
        <v>0.69</v>
      </c>
      <c r="X64" s="202">
        <v>2.17</v>
      </c>
      <c r="Y64" s="202">
        <v>0</v>
      </c>
      <c r="Z64" s="202">
        <v>4.0999999999999996</v>
      </c>
      <c r="AA64" s="202">
        <v>0</v>
      </c>
      <c r="AB64" s="202">
        <v>0</v>
      </c>
      <c r="AC64" s="202">
        <v>25.46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46.02</v>
      </c>
      <c r="AJ64" s="202">
        <v>0</v>
      </c>
      <c r="AK64" s="202">
        <v>4.75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17.760000000000002</v>
      </c>
      <c r="D65" s="202">
        <v>0</v>
      </c>
      <c r="E65" s="202">
        <v>0</v>
      </c>
      <c r="F65" s="202">
        <v>30.29</v>
      </c>
      <c r="G65" s="202">
        <v>0</v>
      </c>
      <c r="H65" s="202">
        <v>0</v>
      </c>
      <c r="I65" s="202">
        <v>21.18</v>
      </c>
      <c r="J65" s="202">
        <v>15.4</v>
      </c>
      <c r="K65" s="202">
        <v>120.86</v>
      </c>
      <c r="L65" s="202">
        <v>0.37</v>
      </c>
      <c r="M65" s="202">
        <v>2.13</v>
      </c>
      <c r="N65" s="202">
        <v>1.74</v>
      </c>
      <c r="O65" s="202">
        <v>2.46</v>
      </c>
      <c r="P65" s="202">
        <v>0.92</v>
      </c>
      <c r="Q65" s="202">
        <v>0.32</v>
      </c>
      <c r="R65" s="202">
        <v>0.62</v>
      </c>
      <c r="S65" s="202">
        <v>0.39</v>
      </c>
      <c r="T65" s="202">
        <v>0</v>
      </c>
      <c r="U65" s="202">
        <v>1.73</v>
      </c>
      <c r="V65" s="202">
        <v>0.3</v>
      </c>
      <c r="W65" s="202">
        <v>0.69</v>
      </c>
      <c r="X65" s="202">
        <v>2.17</v>
      </c>
      <c r="Y65" s="202">
        <v>0</v>
      </c>
      <c r="Z65" s="202">
        <v>4.0999999999999996</v>
      </c>
      <c r="AA65" s="202">
        <v>0</v>
      </c>
      <c r="AB65" s="202">
        <v>0</v>
      </c>
      <c r="AC65" s="202">
        <v>25.46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46.02</v>
      </c>
      <c r="AJ65" s="202">
        <v>0</v>
      </c>
      <c r="AK65" s="202">
        <v>24.62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17.760000000000002</v>
      </c>
      <c r="D66" s="202">
        <v>0</v>
      </c>
      <c r="E66" s="202">
        <v>0</v>
      </c>
      <c r="F66" s="202">
        <v>30.29</v>
      </c>
      <c r="G66" s="202">
        <v>0</v>
      </c>
      <c r="H66" s="202">
        <v>0</v>
      </c>
      <c r="I66" s="202">
        <v>21.18</v>
      </c>
      <c r="J66" s="202">
        <v>15.4</v>
      </c>
      <c r="K66" s="202">
        <v>120.86</v>
      </c>
      <c r="L66" s="202">
        <v>0.37</v>
      </c>
      <c r="M66" s="202">
        <v>2.13</v>
      </c>
      <c r="N66" s="202">
        <v>1.74</v>
      </c>
      <c r="O66" s="202">
        <v>2.46</v>
      </c>
      <c r="P66" s="202">
        <v>0.92</v>
      </c>
      <c r="Q66" s="202">
        <v>0.32</v>
      </c>
      <c r="R66" s="202">
        <v>0.62</v>
      </c>
      <c r="S66" s="202">
        <v>0.39</v>
      </c>
      <c r="T66" s="202">
        <v>0</v>
      </c>
      <c r="U66" s="202">
        <v>1.73</v>
      </c>
      <c r="V66" s="202">
        <v>0.3</v>
      </c>
      <c r="W66" s="202">
        <v>0.69</v>
      </c>
      <c r="X66" s="202">
        <v>2.17</v>
      </c>
      <c r="Y66" s="202">
        <v>0</v>
      </c>
      <c r="Z66" s="202">
        <v>4.0999999999999996</v>
      </c>
      <c r="AA66" s="202">
        <v>0</v>
      </c>
      <c r="AB66" s="202">
        <v>0</v>
      </c>
      <c r="AC66" s="202">
        <v>25.46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46.02</v>
      </c>
      <c r="AJ66" s="202">
        <v>0</v>
      </c>
      <c r="AK66" s="202">
        <v>14.07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17.989999999999998</v>
      </c>
      <c r="D67" s="202">
        <v>0</v>
      </c>
      <c r="E67" s="202">
        <v>0</v>
      </c>
      <c r="F67" s="202">
        <v>30.29</v>
      </c>
      <c r="G67" s="202">
        <v>0</v>
      </c>
      <c r="H67" s="202">
        <v>0</v>
      </c>
      <c r="I67" s="202">
        <v>21.18</v>
      </c>
      <c r="J67" s="202">
        <v>15.4</v>
      </c>
      <c r="K67" s="202">
        <v>90.6</v>
      </c>
      <c r="L67" s="202">
        <v>0.37</v>
      </c>
      <c r="M67" s="202">
        <v>2.13</v>
      </c>
      <c r="N67" s="202">
        <v>1.74</v>
      </c>
      <c r="O67" s="202">
        <v>2.46</v>
      </c>
      <c r="P67" s="202">
        <v>0.92</v>
      </c>
      <c r="Q67" s="202">
        <v>0.32</v>
      </c>
      <c r="R67" s="202">
        <v>0.62</v>
      </c>
      <c r="S67" s="202">
        <v>0.39</v>
      </c>
      <c r="T67" s="202">
        <v>0</v>
      </c>
      <c r="U67" s="202">
        <v>1.73</v>
      </c>
      <c r="V67" s="202">
        <v>0.3</v>
      </c>
      <c r="W67" s="202">
        <v>0.69</v>
      </c>
      <c r="X67" s="202">
        <v>2.17</v>
      </c>
      <c r="Y67" s="202">
        <v>0</v>
      </c>
      <c r="Z67" s="202">
        <v>4.0999999999999996</v>
      </c>
      <c r="AA67" s="202">
        <v>0</v>
      </c>
      <c r="AB67" s="202">
        <v>0</v>
      </c>
      <c r="AC67" s="202">
        <v>25.46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46.02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17.989999999999998</v>
      </c>
      <c r="D68" s="202">
        <v>0</v>
      </c>
      <c r="E68" s="202">
        <v>0</v>
      </c>
      <c r="F68" s="202">
        <v>30.29</v>
      </c>
      <c r="G68" s="202">
        <v>0</v>
      </c>
      <c r="H68" s="202">
        <v>0</v>
      </c>
      <c r="I68" s="202">
        <v>21.18</v>
      </c>
      <c r="J68" s="202">
        <v>15.4</v>
      </c>
      <c r="K68" s="202">
        <v>73.94</v>
      </c>
      <c r="L68" s="202">
        <v>0.37</v>
      </c>
      <c r="M68" s="202">
        <v>2.13</v>
      </c>
      <c r="N68" s="202">
        <v>1.74</v>
      </c>
      <c r="O68" s="202">
        <v>2.46</v>
      </c>
      <c r="P68" s="202">
        <v>0.92</v>
      </c>
      <c r="Q68" s="202">
        <v>0.32</v>
      </c>
      <c r="R68" s="202">
        <v>0.62</v>
      </c>
      <c r="S68" s="202">
        <v>0.39</v>
      </c>
      <c r="T68" s="202">
        <v>0</v>
      </c>
      <c r="U68" s="202">
        <v>1.73</v>
      </c>
      <c r="V68" s="202">
        <v>0.3</v>
      </c>
      <c r="W68" s="202">
        <v>0.69</v>
      </c>
      <c r="X68" s="202">
        <v>2.17</v>
      </c>
      <c r="Y68" s="202">
        <v>0</v>
      </c>
      <c r="Z68" s="202">
        <v>4.0999999999999996</v>
      </c>
      <c r="AA68" s="202">
        <v>0</v>
      </c>
      <c r="AB68" s="202">
        <v>0</v>
      </c>
      <c r="AC68" s="202">
        <v>25.46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46.02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17.989999999999998</v>
      </c>
      <c r="D69" s="202">
        <v>0</v>
      </c>
      <c r="E69" s="202">
        <v>0</v>
      </c>
      <c r="F69" s="202">
        <v>30.29</v>
      </c>
      <c r="G69" s="202">
        <v>0</v>
      </c>
      <c r="H69" s="202">
        <v>0</v>
      </c>
      <c r="I69" s="202">
        <v>21.18</v>
      </c>
      <c r="J69" s="202">
        <v>15.4</v>
      </c>
      <c r="K69" s="202">
        <v>104.84</v>
      </c>
      <c r="L69" s="202">
        <v>0.37</v>
      </c>
      <c r="M69" s="202">
        <v>2.13</v>
      </c>
      <c r="N69" s="202">
        <v>1.74</v>
      </c>
      <c r="O69" s="202">
        <v>2.46</v>
      </c>
      <c r="P69" s="202">
        <v>0.88</v>
      </c>
      <c r="Q69" s="202">
        <v>0.32</v>
      </c>
      <c r="R69" s="202">
        <v>0.62</v>
      </c>
      <c r="S69" s="202">
        <v>0.39</v>
      </c>
      <c r="T69" s="202">
        <v>0</v>
      </c>
      <c r="U69" s="202">
        <v>1.73</v>
      </c>
      <c r="V69" s="202">
        <v>0.3</v>
      </c>
      <c r="W69" s="202">
        <v>0.69</v>
      </c>
      <c r="X69" s="202">
        <v>2.17</v>
      </c>
      <c r="Y69" s="202">
        <v>0</v>
      </c>
      <c r="Z69" s="202">
        <v>4.0999999999999996</v>
      </c>
      <c r="AA69" s="202">
        <v>0</v>
      </c>
      <c r="AB69" s="202">
        <v>0</v>
      </c>
      <c r="AC69" s="202">
        <v>25.46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46.02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17.989999999999998</v>
      </c>
      <c r="D70" s="202">
        <v>0</v>
      </c>
      <c r="E70" s="202">
        <v>0</v>
      </c>
      <c r="F70" s="202">
        <v>30.29</v>
      </c>
      <c r="G70" s="202">
        <v>0</v>
      </c>
      <c r="H70" s="202">
        <v>0</v>
      </c>
      <c r="I70" s="202">
        <v>21.18</v>
      </c>
      <c r="J70" s="202">
        <v>15.4</v>
      </c>
      <c r="K70" s="202">
        <v>116.96</v>
      </c>
      <c r="L70" s="202">
        <v>0.37</v>
      </c>
      <c r="M70" s="202">
        <v>2.13</v>
      </c>
      <c r="N70" s="202">
        <v>1.74</v>
      </c>
      <c r="O70" s="202">
        <v>2.46</v>
      </c>
      <c r="P70" s="202">
        <v>0.88</v>
      </c>
      <c r="Q70" s="202">
        <v>0.32</v>
      </c>
      <c r="R70" s="202">
        <v>0.62</v>
      </c>
      <c r="S70" s="202">
        <v>0.39</v>
      </c>
      <c r="T70" s="202">
        <v>0</v>
      </c>
      <c r="U70" s="202">
        <v>1.73</v>
      </c>
      <c r="V70" s="202">
        <v>0.3</v>
      </c>
      <c r="W70" s="202">
        <v>0.69</v>
      </c>
      <c r="X70" s="202">
        <v>2.17</v>
      </c>
      <c r="Y70" s="202">
        <v>0</v>
      </c>
      <c r="Z70" s="202">
        <v>4.0999999999999996</v>
      </c>
      <c r="AA70" s="202">
        <v>0</v>
      </c>
      <c r="AB70" s="202">
        <v>0</v>
      </c>
      <c r="AC70" s="202">
        <v>25.46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46.41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17.989999999999998</v>
      </c>
      <c r="D71" s="202">
        <v>0</v>
      </c>
      <c r="E71" s="202">
        <v>0</v>
      </c>
      <c r="F71" s="202">
        <v>30.29</v>
      </c>
      <c r="G71" s="202">
        <v>0</v>
      </c>
      <c r="H71" s="202">
        <v>0</v>
      </c>
      <c r="I71" s="202">
        <v>21.18</v>
      </c>
      <c r="J71" s="202">
        <v>15.4</v>
      </c>
      <c r="K71" s="202">
        <v>62.87</v>
      </c>
      <c r="L71" s="202">
        <v>0.37</v>
      </c>
      <c r="M71" s="202">
        <v>2.13</v>
      </c>
      <c r="N71" s="202">
        <v>1.74</v>
      </c>
      <c r="O71" s="202">
        <v>2.46</v>
      </c>
      <c r="P71" s="202">
        <v>0.88</v>
      </c>
      <c r="Q71" s="202">
        <v>0.32</v>
      </c>
      <c r="R71" s="202">
        <v>0.62</v>
      </c>
      <c r="S71" s="202">
        <v>0.39</v>
      </c>
      <c r="T71" s="202">
        <v>0</v>
      </c>
      <c r="U71" s="202">
        <v>1.73</v>
      </c>
      <c r="V71" s="202">
        <v>0.3</v>
      </c>
      <c r="W71" s="202">
        <v>0.69</v>
      </c>
      <c r="X71" s="202">
        <v>2.17</v>
      </c>
      <c r="Y71" s="202">
        <v>0</v>
      </c>
      <c r="Z71" s="202">
        <v>4.0999999999999996</v>
      </c>
      <c r="AA71" s="202">
        <v>0</v>
      </c>
      <c r="AB71" s="202">
        <v>0</v>
      </c>
      <c r="AC71" s="202">
        <v>25.46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46.41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17.989999999999998</v>
      </c>
      <c r="D72" s="202">
        <v>0</v>
      </c>
      <c r="E72" s="202">
        <v>0</v>
      </c>
      <c r="F72" s="202">
        <v>30.29</v>
      </c>
      <c r="G72" s="202">
        <v>0</v>
      </c>
      <c r="H72" s="202">
        <v>0</v>
      </c>
      <c r="I72" s="202">
        <v>21.18</v>
      </c>
      <c r="J72" s="202">
        <v>15.4</v>
      </c>
      <c r="K72" s="202">
        <v>47.41</v>
      </c>
      <c r="L72" s="202">
        <v>0.37</v>
      </c>
      <c r="M72" s="202">
        <v>2.13</v>
      </c>
      <c r="N72" s="202">
        <v>1.74</v>
      </c>
      <c r="O72" s="202">
        <v>2.46</v>
      </c>
      <c r="P72" s="202">
        <v>0.88</v>
      </c>
      <c r="Q72" s="202">
        <v>0.32</v>
      </c>
      <c r="R72" s="202">
        <v>0.62</v>
      </c>
      <c r="S72" s="202">
        <v>0.39</v>
      </c>
      <c r="T72" s="202">
        <v>0</v>
      </c>
      <c r="U72" s="202">
        <v>1.73</v>
      </c>
      <c r="V72" s="202">
        <v>0.3</v>
      </c>
      <c r="W72" s="202">
        <v>0.69</v>
      </c>
      <c r="X72" s="202">
        <v>2.17</v>
      </c>
      <c r="Y72" s="202">
        <v>0</v>
      </c>
      <c r="Z72" s="202">
        <v>4.0999999999999996</v>
      </c>
      <c r="AA72" s="202">
        <v>0</v>
      </c>
      <c r="AB72" s="202">
        <v>0</v>
      </c>
      <c r="AC72" s="202">
        <v>25.46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46.41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17.760000000000002</v>
      </c>
      <c r="D73" s="202">
        <v>0</v>
      </c>
      <c r="E73" s="202">
        <v>0</v>
      </c>
      <c r="F73" s="202">
        <v>30.29</v>
      </c>
      <c r="G73" s="202">
        <v>0</v>
      </c>
      <c r="H73" s="202">
        <v>0</v>
      </c>
      <c r="I73" s="202">
        <v>21.18</v>
      </c>
      <c r="J73" s="202">
        <v>15.4</v>
      </c>
      <c r="K73" s="202">
        <v>16.48</v>
      </c>
      <c r="L73" s="202">
        <v>0.37</v>
      </c>
      <c r="M73" s="202">
        <v>2.13</v>
      </c>
      <c r="N73" s="202">
        <v>1.74</v>
      </c>
      <c r="O73" s="202">
        <v>2.46</v>
      </c>
      <c r="P73" s="202">
        <v>0.88</v>
      </c>
      <c r="Q73" s="202">
        <v>0.32</v>
      </c>
      <c r="R73" s="202">
        <v>0.62</v>
      </c>
      <c r="S73" s="202">
        <v>0.39</v>
      </c>
      <c r="T73" s="202">
        <v>0</v>
      </c>
      <c r="U73" s="202">
        <v>1.35</v>
      </c>
      <c r="V73" s="202">
        <v>0.3</v>
      </c>
      <c r="W73" s="202">
        <v>0.69</v>
      </c>
      <c r="X73" s="202">
        <v>2.17</v>
      </c>
      <c r="Y73" s="202">
        <v>0</v>
      </c>
      <c r="Z73" s="202">
        <v>4.0999999999999996</v>
      </c>
      <c r="AA73" s="202">
        <v>0</v>
      </c>
      <c r="AB73" s="202">
        <v>0</v>
      </c>
      <c r="AC73" s="202">
        <v>25.75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46.41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17.760000000000002</v>
      </c>
      <c r="D74" s="202">
        <v>0</v>
      </c>
      <c r="E74" s="202">
        <v>0</v>
      </c>
      <c r="F74" s="202">
        <v>30.29</v>
      </c>
      <c r="G74" s="202">
        <v>0</v>
      </c>
      <c r="H74" s="202">
        <v>0</v>
      </c>
      <c r="I74" s="202">
        <v>21.18</v>
      </c>
      <c r="J74" s="202">
        <v>15.4</v>
      </c>
      <c r="K74" s="202">
        <v>84.13</v>
      </c>
      <c r="L74" s="202">
        <v>0.37</v>
      </c>
      <c r="M74" s="202">
        <v>2.13</v>
      </c>
      <c r="N74" s="202">
        <v>1.74</v>
      </c>
      <c r="O74" s="202">
        <v>2.46</v>
      </c>
      <c r="P74" s="202">
        <v>0.88</v>
      </c>
      <c r="Q74" s="202">
        <v>0.32</v>
      </c>
      <c r="R74" s="202">
        <v>0.62</v>
      </c>
      <c r="S74" s="202">
        <v>0.39</v>
      </c>
      <c r="T74" s="202">
        <v>0</v>
      </c>
      <c r="U74" s="202">
        <v>1.35</v>
      </c>
      <c r="V74" s="202">
        <v>0.3</v>
      </c>
      <c r="W74" s="202">
        <v>0.69</v>
      </c>
      <c r="X74" s="202">
        <v>2.17</v>
      </c>
      <c r="Y74" s="202">
        <v>0</v>
      </c>
      <c r="Z74" s="202">
        <v>4.0999999999999996</v>
      </c>
      <c r="AA74" s="202">
        <v>0</v>
      </c>
      <c r="AB74" s="202">
        <v>0</v>
      </c>
      <c r="AC74" s="202">
        <v>25.75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46.41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17.52</v>
      </c>
      <c r="D75" s="202">
        <v>0</v>
      </c>
      <c r="E75" s="202">
        <v>0</v>
      </c>
      <c r="F75" s="202">
        <v>30.29</v>
      </c>
      <c r="G75" s="202">
        <v>0</v>
      </c>
      <c r="H75" s="202">
        <v>0</v>
      </c>
      <c r="I75" s="202">
        <v>27.44</v>
      </c>
      <c r="J75" s="202">
        <v>0.81</v>
      </c>
      <c r="K75" s="202">
        <v>120.86</v>
      </c>
      <c r="L75" s="202">
        <v>0.37</v>
      </c>
      <c r="M75" s="202">
        <v>2.13</v>
      </c>
      <c r="N75" s="202">
        <v>1.74</v>
      </c>
      <c r="O75" s="202">
        <v>2.46</v>
      </c>
      <c r="P75" s="202">
        <v>1.92</v>
      </c>
      <c r="Q75" s="202">
        <v>0.32</v>
      </c>
      <c r="R75" s="202">
        <v>0.62</v>
      </c>
      <c r="S75" s="202">
        <v>0.39</v>
      </c>
      <c r="T75" s="202">
        <v>0</v>
      </c>
      <c r="U75" s="202">
        <v>1.35</v>
      </c>
      <c r="V75" s="202">
        <v>0.3</v>
      </c>
      <c r="W75" s="202">
        <v>0.64</v>
      </c>
      <c r="X75" s="202">
        <v>2.17</v>
      </c>
      <c r="Y75" s="202">
        <v>0</v>
      </c>
      <c r="Z75" s="202">
        <v>4.0999999999999996</v>
      </c>
      <c r="AA75" s="202">
        <v>0</v>
      </c>
      <c r="AB75" s="202">
        <v>0</v>
      </c>
      <c r="AC75" s="202">
        <v>25.75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46.41</v>
      </c>
      <c r="AJ75" s="202">
        <v>0</v>
      </c>
      <c r="AK75" s="202">
        <v>14.62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17.52</v>
      </c>
      <c r="D76" s="202">
        <v>0</v>
      </c>
      <c r="E76" s="202">
        <v>0</v>
      </c>
      <c r="F76" s="202">
        <v>30.29</v>
      </c>
      <c r="G76" s="202">
        <v>0</v>
      </c>
      <c r="H76" s="202">
        <v>0</v>
      </c>
      <c r="I76" s="202">
        <v>27.44</v>
      </c>
      <c r="J76" s="202">
        <v>0.81</v>
      </c>
      <c r="K76" s="202">
        <v>120.86</v>
      </c>
      <c r="L76" s="202">
        <v>0.37</v>
      </c>
      <c r="M76" s="202">
        <v>2.13</v>
      </c>
      <c r="N76" s="202">
        <v>1.74</v>
      </c>
      <c r="O76" s="202">
        <v>2.46</v>
      </c>
      <c r="P76" s="202">
        <v>1.92</v>
      </c>
      <c r="Q76" s="202">
        <v>0.32</v>
      </c>
      <c r="R76" s="202">
        <v>0.62</v>
      </c>
      <c r="S76" s="202">
        <v>0.39</v>
      </c>
      <c r="T76" s="202">
        <v>0</v>
      </c>
      <c r="U76" s="202">
        <v>1.35</v>
      </c>
      <c r="V76" s="202">
        <v>0.3</v>
      </c>
      <c r="W76" s="202">
        <v>0.64</v>
      </c>
      <c r="X76" s="202">
        <v>2.17</v>
      </c>
      <c r="Y76" s="202">
        <v>0</v>
      </c>
      <c r="Z76" s="202">
        <v>4.0999999999999996</v>
      </c>
      <c r="AA76" s="202">
        <v>0</v>
      </c>
      <c r="AB76" s="202">
        <v>0</v>
      </c>
      <c r="AC76" s="202">
        <v>25.75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46.41</v>
      </c>
      <c r="AJ76" s="202">
        <v>0</v>
      </c>
      <c r="AK76" s="202">
        <v>14.62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17.52</v>
      </c>
      <c r="D77" s="202">
        <v>0</v>
      </c>
      <c r="E77" s="202">
        <v>0</v>
      </c>
      <c r="F77" s="202">
        <v>30.29</v>
      </c>
      <c r="G77" s="202">
        <v>0</v>
      </c>
      <c r="H77" s="202">
        <v>0</v>
      </c>
      <c r="I77" s="202">
        <v>27.44</v>
      </c>
      <c r="J77" s="202">
        <v>0.81</v>
      </c>
      <c r="K77" s="202">
        <v>120.86</v>
      </c>
      <c r="L77" s="202">
        <v>11.04</v>
      </c>
      <c r="M77" s="202">
        <v>2.13</v>
      </c>
      <c r="N77" s="202">
        <v>1.74</v>
      </c>
      <c r="O77" s="202">
        <v>2.46</v>
      </c>
      <c r="P77" s="202">
        <v>1.92</v>
      </c>
      <c r="Q77" s="202">
        <v>0.32</v>
      </c>
      <c r="R77" s="202">
        <v>0.62</v>
      </c>
      <c r="S77" s="202">
        <v>0.39</v>
      </c>
      <c r="T77" s="202">
        <v>0</v>
      </c>
      <c r="U77" s="202">
        <v>1.35</v>
      </c>
      <c r="V77" s="202">
        <v>0.3</v>
      </c>
      <c r="W77" s="202">
        <v>0.64</v>
      </c>
      <c r="X77" s="202">
        <v>2.17</v>
      </c>
      <c r="Y77" s="202">
        <v>0</v>
      </c>
      <c r="Z77" s="202">
        <v>4.0999999999999996</v>
      </c>
      <c r="AA77" s="202">
        <v>0</v>
      </c>
      <c r="AB77" s="202">
        <v>0</v>
      </c>
      <c r="AC77" s="202">
        <v>25.75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46.41</v>
      </c>
      <c r="AJ77" s="202">
        <v>0</v>
      </c>
      <c r="AK77" s="202">
        <v>23.62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17.52</v>
      </c>
      <c r="D78" s="202">
        <v>0</v>
      </c>
      <c r="E78" s="202">
        <v>0</v>
      </c>
      <c r="F78" s="202">
        <v>30.29</v>
      </c>
      <c r="G78" s="202">
        <v>0</v>
      </c>
      <c r="H78" s="202">
        <v>0</v>
      </c>
      <c r="I78" s="202">
        <v>27.44</v>
      </c>
      <c r="J78" s="202">
        <v>0.81</v>
      </c>
      <c r="K78" s="202">
        <v>120.86</v>
      </c>
      <c r="L78" s="202">
        <v>11.04</v>
      </c>
      <c r="M78" s="202">
        <v>2.13</v>
      </c>
      <c r="N78" s="202">
        <v>1.74</v>
      </c>
      <c r="O78" s="202">
        <v>2.46</v>
      </c>
      <c r="P78" s="202">
        <v>1.92</v>
      </c>
      <c r="Q78" s="202">
        <v>9.58</v>
      </c>
      <c r="R78" s="202">
        <v>18.62</v>
      </c>
      <c r="S78" s="202">
        <v>11.59</v>
      </c>
      <c r="T78" s="202">
        <v>0</v>
      </c>
      <c r="U78" s="202">
        <v>1.35</v>
      </c>
      <c r="V78" s="202">
        <v>9.1</v>
      </c>
      <c r="W78" s="202">
        <v>0.64</v>
      </c>
      <c r="X78" s="202">
        <v>2.17</v>
      </c>
      <c r="Y78" s="202">
        <v>0</v>
      </c>
      <c r="Z78" s="202">
        <v>4.0999999999999996</v>
      </c>
      <c r="AA78" s="202">
        <v>0</v>
      </c>
      <c r="AB78" s="202">
        <v>0</v>
      </c>
      <c r="AC78" s="202">
        <v>25.75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46.41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17.52</v>
      </c>
      <c r="D79" s="202">
        <v>0</v>
      </c>
      <c r="E79" s="202">
        <v>0</v>
      </c>
      <c r="F79" s="202">
        <v>30.29</v>
      </c>
      <c r="G79" s="202">
        <v>0</v>
      </c>
      <c r="H79" s="202">
        <v>0</v>
      </c>
      <c r="I79" s="202">
        <v>27.44</v>
      </c>
      <c r="J79" s="202">
        <v>0.81</v>
      </c>
      <c r="K79" s="202">
        <v>120.86</v>
      </c>
      <c r="L79" s="202">
        <v>11.04</v>
      </c>
      <c r="M79" s="202">
        <v>2.13</v>
      </c>
      <c r="N79" s="202">
        <v>1.74</v>
      </c>
      <c r="O79" s="202">
        <v>2.46</v>
      </c>
      <c r="P79" s="202">
        <v>1.92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1.35</v>
      </c>
      <c r="V79" s="202">
        <v>9.1</v>
      </c>
      <c r="W79" s="202">
        <v>0.64</v>
      </c>
      <c r="X79" s="202">
        <v>2.17</v>
      </c>
      <c r="Y79" s="202">
        <v>0</v>
      </c>
      <c r="Z79" s="202">
        <v>4.0999999999999996</v>
      </c>
      <c r="AA79" s="202">
        <v>0</v>
      </c>
      <c r="AB79" s="202">
        <v>0</v>
      </c>
      <c r="AC79" s="202">
        <v>25.75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47.26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17.52</v>
      </c>
      <c r="D80" s="202">
        <v>0</v>
      </c>
      <c r="E80" s="202">
        <v>0</v>
      </c>
      <c r="F80" s="202">
        <v>30.29</v>
      </c>
      <c r="G80" s="202">
        <v>0</v>
      </c>
      <c r="H80" s="202">
        <v>0</v>
      </c>
      <c r="I80" s="202">
        <v>27.44</v>
      </c>
      <c r="J80" s="202">
        <v>0.81</v>
      </c>
      <c r="K80" s="202">
        <v>120.86</v>
      </c>
      <c r="L80" s="202">
        <v>11.04</v>
      </c>
      <c r="M80" s="202">
        <v>2.13</v>
      </c>
      <c r="N80" s="202">
        <v>1.74</v>
      </c>
      <c r="O80" s="202">
        <v>2.46</v>
      </c>
      <c r="P80" s="202">
        <v>1.92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1.35</v>
      </c>
      <c r="V80" s="202">
        <v>9.1</v>
      </c>
      <c r="W80" s="202">
        <v>0.64</v>
      </c>
      <c r="X80" s="202">
        <v>2.17</v>
      </c>
      <c r="Y80" s="202">
        <v>0</v>
      </c>
      <c r="Z80" s="202">
        <v>4.0999999999999996</v>
      </c>
      <c r="AA80" s="202">
        <v>0</v>
      </c>
      <c r="AB80" s="202">
        <v>0</v>
      </c>
      <c r="AC80" s="202">
        <v>25.75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47.26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17.52</v>
      </c>
      <c r="D81" s="202">
        <v>0</v>
      </c>
      <c r="E81" s="202">
        <v>0</v>
      </c>
      <c r="F81" s="202">
        <v>27.67</v>
      </c>
      <c r="G81" s="202">
        <v>2.62</v>
      </c>
      <c r="H81" s="202">
        <v>0</v>
      </c>
      <c r="I81" s="202">
        <v>27.44</v>
      </c>
      <c r="J81" s="202">
        <v>0.81</v>
      </c>
      <c r="K81" s="202">
        <v>120.86</v>
      </c>
      <c r="L81" s="202">
        <v>11.04</v>
      </c>
      <c r="M81" s="202">
        <v>2.13</v>
      </c>
      <c r="N81" s="202">
        <v>1.74</v>
      </c>
      <c r="O81" s="202">
        <v>2.46</v>
      </c>
      <c r="P81" s="202">
        <v>1.92</v>
      </c>
      <c r="Q81" s="202">
        <v>9.58</v>
      </c>
      <c r="R81" s="202">
        <v>18.62</v>
      </c>
      <c r="S81" s="202">
        <v>11.59</v>
      </c>
      <c r="T81" s="202">
        <v>0</v>
      </c>
      <c r="U81" s="202">
        <v>1.35</v>
      </c>
      <c r="V81" s="202">
        <v>9.1</v>
      </c>
      <c r="W81" s="202">
        <v>0.64</v>
      </c>
      <c r="X81" s="202">
        <v>2.17</v>
      </c>
      <c r="Y81" s="202">
        <v>0</v>
      </c>
      <c r="Z81" s="202">
        <v>4.0999999999999996</v>
      </c>
      <c r="AA81" s="202">
        <v>0</v>
      </c>
      <c r="AB81" s="202">
        <v>0</v>
      </c>
      <c r="AC81" s="202">
        <v>25.75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47.26</v>
      </c>
      <c r="AJ81" s="202">
        <v>0</v>
      </c>
      <c r="AK81" s="202">
        <v>23.62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17.52</v>
      </c>
      <c r="D82" s="202">
        <v>0</v>
      </c>
      <c r="E82" s="202">
        <v>0</v>
      </c>
      <c r="F82" s="202">
        <v>27.67</v>
      </c>
      <c r="G82" s="202">
        <v>2.62</v>
      </c>
      <c r="H82" s="202">
        <v>0</v>
      </c>
      <c r="I82" s="202">
        <v>27.44</v>
      </c>
      <c r="J82" s="202">
        <v>0.81</v>
      </c>
      <c r="K82" s="202">
        <v>120.86</v>
      </c>
      <c r="L82" s="202">
        <v>11.04</v>
      </c>
      <c r="M82" s="202">
        <v>2.13</v>
      </c>
      <c r="N82" s="202">
        <v>1.74</v>
      </c>
      <c r="O82" s="202">
        <v>2.46</v>
      </c>
      <c r="P82" s="202">
        <v>1.92</v>
      </c>
      <c r="Q82" s="202">
        <v>9.58</v>
      </c>
      <c r="R82" s="202">
        <v>18.62</v>
      </c>
      <c r="S82" s="202">
        <v>11.59</v>
      </c>
      <c r="T82" s="202">
        <v>0</v>
      </c>
      <c r="U82" s="202">
        <v>1.35</v>
      </c>
      <c r="V82" s="202">
        <v>9.1</v>
      </c>
      <c r="W82" s="202">
        <v>0.64</v>
      </c>
      <c r="X82" s="202">
        <v>2.17</v>
      </c>
      <c r="Y82" s="202">
        <v>0</v>
      </c>
      <c r="Z82" s="202">
        <v>4.0999999999999996</v>
      </c>
      <c r="AA82" s="202">
        <v>0</v>
      </c>
      <c r="AB82" s="202">
        <v>0</v>
      </c>
      <c r="AC82" s="202">
        <v>25.75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47.26</v>
      </c>
      <c r="AJ82" s="202">
        <v>0</v>
      </c>
      <c r="AK82" s="202">
        <v>23.62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17.52</v>
      </c>
      <c r="D83" s="202">
        <v>0</v>
      </c>
      <c r="E83" s="202">
        <v>0</v>
      </c>
      <c r="F83" s="202">
        <v>27.19</v>
      </c>
      <c r="G83" s="202">
        <v>2.62</v>
      </c>
      <c r="H83" s="202">
        <v>0</v>
      </c>
      <c r="I83" s="202">
        <v>27.44</v>
      </c>
      <c r="J83" s="202">
        <v>0.81</v>
      </c>
      <c r="K83" s="202">
        <v>120.86</v>
      </c>
      <c r="L83" s="202">
        <v>11.04</v>
      </c>
      <c r="M83" s="202">
        <v>2.13</v>
      </c>
      <c r="N83" s="202">
        <v>1.74</v>
      </c>
      <c r="O83" s="202">
        <v>2.46</v>
      </c>
      <c r="P83" s="202">
        <v>1.1000000000000001</v>
      </c>
      <c r="Q83" s="202">
        <v>9.58</v>
      </c>
      <c r="R83" s="202">
        <v>18.62</v>
      </c>
      <c r="S83" s="202">
        <v>11.59</v>
      </c>
      <c r="T83" s="202">
        <v>0</v>
      </c>
      <c r="U83" s="202">
        <v>1.4</v>
      </c>
      <c r="V83" s="202">
        <v>9.1</v>
      </c>
      <c r="W83" s="202">
        <v>0.65</v>
      </c>
      <c r="X83" s="202">
        <v>2.17</v>
      </c>
      <c r="Y83" s="202">
        <v>0</v>
      </c>
      <c r="Z83" s="202">
        <v>4.0999999999999996</v>
      </c>
      <c r="AA83" s="202">
        <v>0</v>
      </c>
      <c r="AB83" s="202">
        <v>0</v>
      </c>
      <c r="AC83" s="202">
        <v>25.75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47.26</v>
      </c>
      <c r="AJ83" s="202">
        <v>0</v>
      </c>
      <c r="AK83" s="202">
        <v>23.62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17.52</v>
      </c>
      <c r="D84" s="202">
        <v>0</v>
      </c>
      <c r="E84" s="202">
        <v>0</v>
      </c>
      <c r="F84" s="202">
        <v>27.19</v>
      </c>
      <c r="G84" s="202">
        <v>2.62</v>
      </c>
      <c r="H84" s="202">
        <v>0</v>
      </c>
      <c r="I84" s="202">
        <v>27.44</v>
      </c>
      <c r="J84" s="202">
        <v>0.81</v>
      </c>
      <c r="K84" s="202">
        <v>120.86</v>
      </c>
      <c r="L84" s="202">
        <v>11.04</v>
      </c>
      <c r="M84" s="202">
        <v>2.13</v>
      </c>
      <c r="N84" s="202">
        <v>1.74</v>
      </c>
      <c r="O84" s="202">
        <v>2.46</v>
      </c>
      <c r="P84" s="202">
        <v>1.1000000000000001</v>
      </c>
      <c r="Q84" s="202">
        <v>9.58</v>
      </c>
      <c r="R84" s="202">
        <v>18.62</v>
      </c>
      <c r="S84" s="202">
        <v>11.59</v>
      </c>
      <c r="T84" s="202">
        <v>0</v>
      </c>
      <c r="U84" s="202">
        <v>1.4</v>
      </c>
      <c r="V84" s="202">
        <v>9.1</v>
      </c>
      <c r="W84" s="202">
        <v>0.65</v>
      </c>
      <c r="X84" s="202">
        <v>2.17</v>
      </c>
      <c r="Y84" s="202">
        <v>0</v>
      </c>
      <c r="Z84" s="202">
        <v>4.0999999999999996</v>
      </c>
      <c r="AA84" s="202">
        <v>0</v>
      </c>
      <c r="AB84" s="202">
        <v>0</v>
      </c>
      <c r="AC84" s="202">
        <v>25.46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47.26</v>
      </c>
      <c r="AJ84" s="202">
        <v>0</v>
      </c>
      <c r="AK84" s="202">
        <v>23.62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17.52</v>
      </c>
      <c r="D85" s="202">
        <v>0</v>
      </c>
      <c r="E85" s="202">
        <v>0</v>
      </c>
      <c r="F85" s="202">
        <v>27.19</v>
      </c>
      <c r="G85" s="202">
        <v>2.62</v>
      </c>
      <c r="H85" s="202">
        <v>0</v>
      </c>
      <c r="I85" s="202">
        <v>27.44</v>
      </c>
      <c r="J85" s="202">
        <v>0.81</v>
      </c>
      <c r="K85" s="202">
        <v>120.86</v>
      </c>
      <c r="L85" s="202">
        <v>11.04</v>
      </c>
      <c r="M85" s="202">
        <v>2.13</v>
      </c>
      <c r="N85" s="202">
        <v>1.74</v>
      </c>
      <c r="O85" s="202">
        <v>2.46</v>
      </c>
      <c r="P85" s="202">
        <v>1.1000000000000001</v>
      </c>
      <c r="Q85" s="202">
        <v>0.32</v>
      </c>
      <c r="R85" s="202">
        <v>0.62</v>
      </c>
      <c r="S85" s="202">
        <v>0.39</v>
      </c>
      <c r="T85" s="202">
        <v>0</v>
      </c>
      <c r="U85" s="202">
        <v>1.48</v>
      </c>
      <c r="V85" s="202">
        <v>9.1</v>
      </c>
      <c r="W85" s="202">
        <v>0.65</v>
      </c>
      <c r="X85" s="202">
        <v>2.17</v>
      </c>
      <c r="Y85" s="202">
        <v>0</v>
      </c>
      <c r="Z85" s="202">
        <v>4.0999999999999996</v>
      </c>
      <c r="AA85" s="202">
        <v>0</v>
      </c>
      <c r="AB85" s="202">
        <v>0</v>
      </c>
      <c r="AC85" s="202">
        <v>25.46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46.47</v>
      </c>
      <c r="AJ85" s="202">
        <v>0</v>
      </c>
      <c r="AK85" s="202">
        <v>23.62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17.52</v>
      </c>
      <c r="D86" s="202">
        <v>0</v>
      </c>
      <c r="E86" s="202">
        <v>0</v>
      </c>
      <c r="F86" s="202">
        <v>27.19</v>
      </c>
      <c r="G86" s="202">
        <v>2.62</v>
      </c>
      <c r="H86" s="202">
        <v>0</v>
      </c>
      <c r="I86" s="202">
        <v>27.44</v>
      </c>
      <c r="J86" s="202">
        <v>0.81</v>
      </c>
      <c r="K86" s="202">
        <v>120.86</v>
      </c>
      <c r="L86" s="202">
        <v>11.04</v>
      </c>
      <c r="M86" s="202">
        <v>2.13</v>
      </c>
      <c r="N86" s="202">
        <v>1.74</v>
      </c>
      <c r="O86" s="202">
        <v>2.46</v>
      </c>
      <c r="P86" s="202">
        <v>1.1000000000000001</v>
      </c>
      <c r="Q86" s="202">
        <v>0.32</v>
      </c>
      <c r="R86" s="202">
        <v>0.62</v>
      </c>
      <c r="S86" s="202">
        <v>0.39</v>
      </c>
      <c r="T86" s="202">
        <v>0</v>
      </c>
      <c r="U86" s="202">
        <v>1.52</v>
      </c>
      <c r="V86" s="202">
        <v>9.1</v>
      </c>
      <c r="W86" s="202">
        <v>0.65</v>
      </c>
      <c r="X86" s="202">
        <v>2.17</v>
      </c>
      <c r="Y86" s="202">
        <v>0</v>
      </c>
      <c r="Z86" s="202">
        <v>4.0999999999999996</v>
      </c>
      <c r="AA86" s="202">
        <v>0</v>
      </c>
      <c r="AB86" s="202">
        <v>0</v>
      </c>
      <c r="AC86" s="202">
        <v>25.46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46.47</v>
      </c>
      <c r="AJ86" s="202">
        <v>0</v>
      </c>
      <c r="AK86" s="202">
        <v>23.62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17.52</v>
      </c>
      <c r="D87" s="202">
        <v>0</v>
      </c>
      <c r="E87" s="202">
        <v>0</v>
      </c>
      <c r="F87" s="202">
        <v>26.71</v>
      </c>
      <c r="G87" s="202">
        <v>2.38</v>
      </c>
      <c r="H87" s="202">
        <v>0</v>
      </c>
      <c r="I87" s="202">
        <v>27.44</v>
      </c>
      <c r="J87" s="202">
        <v>0.81</v>
      </c>
      <c r="K87" s="202">
        <v>120.86</v>
      </c>
      <c r="L87" s="202">
        <v>0.37</v>
      </c>
      <c r="M87" s="202">
        <v>2.13</v>
      </c>
      <c r="N87" s="202">
        <v>1.74</v>
      </c>
      <c r="O87" s="202">
        <v>2.46</v>
      </c>
      <c r="P87" s="202">
        <v>1.1000000000000001</v>
      </c>
      <c r="Q87" s="202">
        <v>0.32</v>
      </c>
      <c r="R87" s="202">
        <v>0.62</v>
      </c>
      <c r="S87" s="202">
        <v>0.39</v>
      </c>
      <c r="T87" s="202">
        <v>0</v>
      </c>
      <c r="U87" s="202">
        <v>1.55</v>
      </c>
      <c r="V87" s="202">
        <v>0.3</v>
      </c>
      <c r="W87" s="202">
        <v>0.65</v>
      </c>
      <c r="X87" s="202">
        <v>2.17</v>
      </c>
      <c r="Y87" s="202">
        <v>0</v>
      </c>
      <c r="Z87" s="202">
        <v>4.0999999999999996</v>
      </c>
      <c r="AA87" s="202">
        <v>0</v>
      </c>
      <c r="AB87" s="202">
        <v>0</v>
      </c>
      <c r="AC87" s="202">
        <v>25.46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46.04</v>
      </c>
      <c r="AJ87" s="202">
        <v>0</v>
      </c>
      <c r="AK87" s="202">
        <v>23.62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17.52</v>
      </c>
      <c r="D88" s="202">
        <v>0</v>
      </c>
      <c r="E88" s="202">
        <v>0</v>
      </c>
      <c r="F88" s="202">
        <v>26.71</v>
      </c>
      <c r="G88" s="202">
        <v>2.38</v>
      </c>
      <c r="H88" s="202">
        <v>0</v>
      </c>
      <c r="I88" s="202">
        <v>27.44</v>
      </c>
      <c r="J88" s="202">
        <v>0.81</v>
      </c>
      <c r="K88" s="202">
        <v>120.86</v>
      </c>
      <c r="L88" s="202">
        <v>0.37</v>
      </c>
      <c r="M88" s="202">
        <v>2.13</v>
      </c>
      <c r="N88" s="202">
        <v>1.74</v>
      </c>
      <c r="O88" s="202">
        <v>2.46</v>
      </c>
      <c r="P88" s="202">
        <v>1.1000000000000001</v>
      </c>
      <c r="Q88" s="202">
        <v>0.32</v>
      </c>
      <c r="R88" s="202">
        <v>0.62</v>
      </c>
      <c r="S88" s="202">
        <v>0.39</v>
      </c>
      <c r="T88" s="202">
        <v>0</v>
      </c>
      <c r="U88" s="202">
        <v>1.58</v>
      </c>
      <c r="V88" s="202">
        <v>0.3</v>
      </c>
      <c r="W88" s="202">
        <v>0.65</v>
      </c>
      <c r="X88" s="202">
        <v>2.17</v>
      </c>
      <c r="Y88" s="202">
        <v>0</v>
      </c>
      <c r="Z88" s="202">
        <v>4.0999999999999996</v>
      </c>
      <c r="AA88" s="202">
        <v>0</v>
      </c>
      <c r="AB88" s="202">
        <v>0</v>
      </c>
      <c r="AC88" s="202">
        <v>25.46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46.04</v>
      </c>
      <c r="AJ88" s="202">
        <v>0</v>
      </c>
      <c r="AK88" s="202">
        <v>23.62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17.52</v>
      </c>
      <c r="D89" s="202">
        <v>0</v>
      </c>
      <c r="E89" s="202">
        <v>0</v>
      </c>
      <c r="F89" s="202">
        <v>26.71</v>
      </c>
      <c r="G89" s="202">
        <v>2.38</v>
      </c>
      <c r="H89" s="202">
        <v>0</v>
      </c>
      <c r="I89" s="202">
        <v>27.44</v>
      </c>
      <c r="J89" s="202">
        <v>0.81</v>
      </c>
      <c r="K89" s="202">
        <v>120.86</v>
      </c>
      <c r="L89" s="202">
        <v>0.37</v>
      </c>
      <c r="M89" s="202">
        <v>2.13</v>
      </c>
      <c r="N89" s="202">
        <v>1.74</v>
      </c>
      <c r="O89" s="202">
        <v>2.46</v>
      </c>
      <c r="P89" s="202">
        <v>1.99</v>
      </c>
      <c r="Q89" s="202">
        <v>0.32</v>
      </c>
      <c r="R89" s="202">
        <v>0.62</v>
      </c>
      <c r="S89" s="202">
        <v>0.39</v>
      </c>
      <c r="T89" s="202">
        <v>0</v>
      </c>
      <c r="U89" s="202">
        <v>1.62</v>
      </c>
      <c r="V89" s="202">
        <v>0.3</v>
      </c>
      <c r="W89" s="202">
        <v>0.64</v>
      </c>
      <c r="X89" s="202">
        <v>2.17</v>
      </c>
      <c r="Y89" s="202">
        <v>0</v>
      </c>
      <c r="Z89" s="202">
        <v>4.0999999999999996</v>
      </c>
      <c r="AA89" s="202">
        <v>0</v>
      </c>
      <c r="AB89" s="202">
        <v>0</v>
      </c>
      <c r="AC89" s="202">
        <v>25.46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46.04</v>
      </c>
      <c r="AJ89" s="202">
        <v>0</v>
      </c>
      <c r="AK89" s="202">
        <v>23.62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17.52</v>
      </c>
      <c r="D90" s="202">
        <v>0</v>
      </c>
      <c r="E90" s="202">
        <v>0</v>
      </c>
      <c r="F90" s="202">
        <v>26.71</v>
      </c>
      <c r="G90" s="202">
        <v>2.38</v>
      </c>
      <c r="H90" s="202">
        <v>0</v>
      </c>
      <c r="I90" s="202">
        <v>27.44</v>
      </c>
      <c r="J90" s="202">
        <v>0.81</v>
      </c>
      <c r="K90" s="202">
        <v>120.86</v>
      </c>
      <c r="L90" s="202">
        <v>0.37</v>
      </c>
      <c r="M90" s="202">
        <v>2.13</v>
      </c>
      <c r="N90" s="202">
        <v>1.74</v>
      </c>
      <c r="O90" s="202">
        <v>2.46</v>
      </c>
      <c r="P90" s="202">
        <v>1.99</v>
      </c>
      <c r="Q90" s="202">
        <v>0.32</v>
      </c>
      <c r="R90" s="202">
        <v>0.62</v>
      </c>
      <c r="S90" s="202">
        <v>0.39</v>
      </c>
      <c r="T90" s="202">
        <v>0</v>
      </c>
      <c r="U90" s="202">
        <v>1.65</v>
      </c>
      <c r="V90" s="202">
        <v>0.3</v>
      </c>
      <c r="W90" s="202">
        <v>0.64</v>
      </c>
      <c r="X90" s="202">
        <v>2.17</v>
      </c>
      <c r="Y90" s="202">
        <v>0</v>
      </c>
      <c r="Z90" s="202">
        <v>4.0999999999999996</v>
      </c>
      <c r="AA90" s="202">
        <v>0</v>
      </c>
      <c r="AB90" s="202">
        <v>0</v>
      </c>
      <c r="AC90" s="202">
        <v>25.46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46.04</v>
      </c>
      <c r="AJ90" s="202">
        <v>0</v>
      </c>
      <c r="AK90" s="202">
        <v>23.62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17.52</v>
      </c>
      <c r="D91" s="202">
        <v>0</v>
      </c>
      <c r="E91" s="202">
        <v>0</v>
      </c>
      <c r="F91" s="202">
        <v>26.71</v>
      </c>
      <c r="G91" s="202">
        <v>2.38</v>
      </c>
      <c r="H91" s="202">
        <v>0</v>
      </c>
      <c r="I91" s="202">
        <v>27.44</v>
      </c>
      <c r="J91" s="202">
        <v>0.81</v>
      </c>
      <c r="K91" s="202">
        <v>120.86</v>
      </c>
      <c r="L91" s="202">
        <v>0.37</v>
      </c>
      <c r="M91" s="202">
        <v>2.13</v>
      </c>
      <c r="N91" s="202">
        <v>1.74</v>
      </c>
      <c r="O91" s="202">
        <v>2.46</v>
      </c>
      <c r="P91" s="202">
        <v>1.99</v>
      </c>
      <c r="Q91" s="202">
        <v>0.32</v>
      </c>
      <c r="R91" s="202">
        <v>0.62</v>
      </c>
      <c r="S91" s="202">
        <v>0.39</v>
      </c>
      <c r="T91" s="202">
        <v>0</v>
      </c>
      <c r="U91" s="202">
        <v>1.68</v>
      </c>
      <c r="V91" s="202">
        <v>0.3</v>
      </c>
      <c r="W91" s="202">
        <v>0.64</v>
      </c>
      <c r="X91" s="202">
        <v>2.17</v>
      </c>
      <c r="Y91" s="202">
        <v>0</v>
      </c>
      <c r="Z91" s="202">
        <v>4.0999999999999996</v>
      </c>
      <c r="AA91" s="202">
        <v>0</v>
      </c>
      <c r="AB91" s="202">
        <v>0</v>
      </c>
      <c r="AC91" s="202">
        <v>25.46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46.45</v>
      </c>
      <c r="AJ91" s="202">
        <v>0</v>
      </c>
      <c r="AK91" s="202">
        <v>23.62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17.52</v>
      </c>
      <c r="D92" s="202">
        <v>0</v>
      </c>
      <c r="E92" s="202">
        <v>0</v>
      </c>
      <c r="F92" s="202">
        <v>26.71</v>
      </c>
      <c r="G92" s="202">
        <v>2.38</v>
      </c>
      <c r="H92" s="202">
        <v>0</v>
      </c>
      <c r="I92" s="202">
        <v>27.44</v>
      </c>
      <c r="J92" s="202">
        <v>0.81</v>
      </c>
      <c r="K92" s="202">
        <v>120.86</v>
      </c>
      <c r="L92" s="202">
        <v>0.37</v>
      </c>
      <c r="M92" s="202">
        <v>2.13</v>
      </c>
      <c r="N92" s="202">
        <v>1.74</v>
      </c>
      <c r="O92" s="202">
        <v>2.46</v>
      </c>
      <c r="P92" s="202">
        <v>1.99</v>
      </c>
      <c r="Q92" s="202">
        <v>0.32</v>
      </c>
      <c r="R92" s="202">
        <v>0.62</v>
      </c>
      <c r="S92" s="202">
        <v>0.39</v>
      </c>
      <c r="T92" s="202">
        <v>0</v>
      </c>
      <c r="U92" s="202">
        <v>1.68</v>
      </c>
      <c r="V92" s="202">
        <v>0.3</v>
      </c>
      <c r="W92" s="202">
        <v>0.64</v>
      </c>
      <c r="X92" s="202">
        <v>2.17</v>
      </c>
      <c r="Y92" s="202">
        <v>0</v>
      </c>
      <c r="Z92" s="202">
        <v>4.0999999999999996</v>
      </c>
      <c r="AA92" s="202">
        <v>0</v>
      </c>
      <c r="AB92" s="202">
        <v>0</v>
      </c>
      <c r="AC92" s="202">
        <v>25.46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17.52</v>
      </c>
      <c r="D93" s="202">
        <v>0</v>
      </c>
      <c r="E93" s="202">
        <v>0</v>
      </c>
      <c r="F93" s="202">
        <v>25.52</v>
      </c>
      <c r="G93" s="202">
        <v>2.15</v>
      </c>
      <c r="H93" s="202">
        <v>0</v>
      </c>
      <c r="I93" s="202">
        <v>27.44</v>
      </c>
      <c r="J93" s="202">
        <v>0.81</v>
      </c>
      <c r="K93" s="202">
        <v>120.86</v>
      </c>
      <c r="L93" s="202">
        <v>0.37</v>
      </c>
      <c r="M93" s="202">
        <v>2.13</v>
      </c>
      <c r="N93" s="202">
        <v>1.74</v>
      </c>
      <c r="O93" s="202">
        <v>2.46</v>
      </c>
      <c r="P93" s="202">
        <v>1.99</v>
      </c>
      <c r="Q93" s="202">
        <v>0.32</v>
      </c>
      <c r="R93" s="202">
        <v>0.62</v>
      </c>
      <c r="S93" s="202">
        <v>0.39</v>
      </c>
      <c r="T93" s="202">
        <v>0</v>
      </c>
      <c r="U93" s="202">
        <v>1.72</v>
      </c>
      <c r="V93" s="202">
        <v>0.3</v>
      </c>
      <c r="W93" s="202">
        <v>0.64</v>
      </c>
      <c r="X93" s="202">
        <v>2.17</v>
      </c>
      <c r="Y93" s="202">
        <v>0</v>
      </c>
      <c r="Z93" s="202">
        <v>4.0999999999999996</v>
      </c>
      <c r="AA93" s="202">
        <v>0</v>
      </c>
      <c r="AB93" s="202">
        <v>0</v>
      </c>
      <c r="AC93" s="202">
        <v>25.46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46.45</v>
      </c>
      <c r="AJ93" s="202">
        <v>0</v>
      </c>
      <c r="AK93" s="202">
        <v>0.65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17.52</v>
      </c>
      <c r="D94" s="202">
        <v>0</v>
      </c>
      <c r="E94" s="202">
        <v>0</v>
      </c>
      <c r="F94" s="202">
        <v>25.52</v>
      </c>
      <c r="G94" s="202">
        <v>2.15</v>
      </c>
      <c r="H94" s="202">
        <v>0</v>
      </c>
      <c r="I94" s="202">
        <v>27.44</v>
      </c>
      <c r="J94" s="202">
        <v>0.81</v>
      </c>
      <c r="K94" s="202">
        <v>120.86</v>
      </c>
      <c r="L94" s="202">
        <v>0.37</v>
      </c>
      <c r="M94" s="202">
        <v>2.13</v>
      </c>
      <c r="N94" s="202">
        <v>1.74</v>
      </c>
      <c r="O94" s="202">
        <v>2.46</v>
      </c>
      <c r="P94" s="202">
        <v>1.99</v>
      </c>
      <c r="Q94" s="202">
        <v>0.32</v>
      </c>
      <c r="R94" s="202">
        <v>0.62</v>
      </c>
      <c r="S94" s="202">
        <v>0.39</v>
      </c>
      <c r="T94" s="202">
        <v>0</v>
      </c>
      <c r="U94" s="202">
        <v>1.72</v>
      </c>
      <c r="V94" s="202">
        <v>0.3</v>
      </c>
      <c r="W94" s="202">
        <v>0.64</v>
      </c>
      <c r="X94" s="202">
        <v>2.17</v>
      </c>
      <c r="Y94" s="202">
        <v>0</v>
      </c>
      <c r="Z94" s="202">
        <v>4.0999999999999996</v>
      </c>
      <c r="AA94" s="202">
        <v>0</v>
      </c>
      <c r="AB94" s="202">
        <v>0</v>
      </c>
      <c r="AC94" s="202">
        <v>25.46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46.45</v>
      </c>
      <c r="AJ94" s="202">
        <v>0</v>
      </c>
      <c r="AK94" s="202">
        <v>0.97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18.45</v>
      </c>
      <c r="D95" s="202">
        <v>0</v>
      </c>
      <c r="E95" s="202">
        <v>0</v>
      </c>
      <c r="F95" s="202">
        <v>25.52</v>
      </c>
      <c r="G95" s="202">
        <v>1.67</v>
      </c>
      <c r="H95" s="202">
        <v>0</v>
      </c>
      <c r="I95" s="202">
        <v>27.44</v>
      </c>
      <c r="J95" s="202">
        <v>4.8099999999999996</v>
      </c>
      <c r="K95" s="202">
        <v>110.23</v>
      </c>
      <c r="L95" s="202">
        <v>0.37</v>
      </c>
      <c r="M95" s="202">
        <v>2.13</v>
      </c>
      <c r="N95" s="202">
        <v>1.74</v>
      </c>
      <c r="O95" s="202">
        <v>2.46</v>
      </c>
      <c r="P95" s="202">
        <v>0.92</v>
      </c>
      <c r="Q95" s="202">
        <v>0.32</v>
      </c>
      <c r="R95" s="202">
        <v>0.62</v>
      </c>
      <c r="S95" s="202">
        <v>0.39</v>
      </c>
      <c r="T95" s="202">
        <v>0</v>
      </c>
      <c r="U95" s="202">
        <v>1.72</v>
      </c>
      <c r="V95" s="202">
        <v>0.3</v>
      </c>
      <c r="W95" s="202">
        <v>0.64</v>
      </c>
      <c r="X95" s="202">
        <v>2.17</v>
      </c>
      <c r="Y95" s="202">
        <v>0</v>
      </c>
      <c r="Z95" s="202">
        <v>4.0999999999999996</v>
      </c>
      <c r="AA95" s="202">
        <v>0</v>
      </c>
      <c r="AB95" s="202">
        <v>0</v>
      </c>
      <c r="AC95" s="202">
        <v>25.18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45.45</v>
      </c>
      <c r="AJ95" s="202">
        <v>0</v>
      </c>
      <c r="AK95" s="202">
        <v>0.97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18.45</v>
      </c>
      <c r="D96" s="202">
        <v>0</v>
      </c>
      <c r="E96" s="202">
        <v>0</v>
      </c>
      <c r="F96" s="202">
        <v>25.75</v>
      </c>
      <c r="G96" s="202">
        <v>1.43</v>
      </c>
      <c r="H96" s="202">
        <v>0</v>
      </c>
      <c r="I96" s="202">
        <v>27.44</v>
      </c>
      <c r="J96" s="202">
        <v>4.8099999999999996</v>
      </c>
      <c r="K96" s="202">
        <v>90.9</v>
      </c>
      <c r="L96" s="202">
        <v>0.37</v>
      </c>
      <c r="M96" s="202">
        <v>2.13</v>
      </c>
      <c r="N96" s="202">
        <v>1.74</v>
      </c>
      <c r="O96" s="202">
        <v>2.46</v>
      </c>
      <c r="P96" s="202">
        <v>0.92</v>
      </c>
      <c r="Q96" s="202">
        <v>0.32</v>
      </c>
      <c r="R96" s="202">
        <v>0.62</v>
      </c>
      <c r="S96" s="202">
        <v>0.39</v>
      </c>
      <c r="T96" s="202">
        <v>0</v>
      </c>
      <c r="U96" s="202">
        <v>1.72</v>
      </c>
      <c r="V96" s="202">
        <v>0.3</v>
      </c>
      <c r="W96" s="202">
        <v>0.64</v>
      </c>
      <c r="X96" s="202">
        <v>2.17</v>
      </c>
      <c r="Y96" s="202">
        <v>0</v>
      </c>
      <c r="Z96" s="202">
        <v>4.0999999999999996</v>
      </c>
      <c r="AA96" s="202">
        <v>0</v>
      </c>
      <c r="AB96" s="202">
        <v>0</v>
      </c>
      <c r="AC96" s="202">
        <v>25.18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45.45</v>
      </c>
      <c r="AJ96" s="202">
        <v>0</v>
      </c>
      <c r="AK96" s="202">
        <v>0.97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18.68</v>
      </c>
      <c r="D97" s="202">
        <v>0</v>
      </c>
      <c r="E97" s="202">
        <v>0</v>
      </c>
      <c r="F97" s="202">
        <v>27.19</v>
      </c>
      <c r="G97" s="202">
        <v>0</v>
      </c>
      <c r="H97" s="202">
        <v>0</v>
      </c>
      <c r="I97" s="202">
        <v>27.44</v>
      </c>
      <c r="J97" s="202">
        <v>4.8099999999999996</v>
      </c>
      <c r="K97" s="202">
        <v>85.1</v>
      </c>
      <c r="L97" s="202">
        <v>0.37</v>
      </c>
      <c r="M97" s="202">
        <v>2.13</v>
      </c>
      <c r="N97" s="202">
        <v>1.74</v>
      </c>
      <c r="O97" s="202">
        <v>2.46</v>
      </c>
      <c r="P97" s="202">
        <v>0.92</v>
      </c>
      <c r="Q97" s="202">
        <v>0.32</v>
      </c>
      <c r="R97" s="202">
        <v>0.62</v>
      </c>
      <c r="S97" s="202">
        <v>0.39</v>
      </c>
      <c r="T97" s="202">
        <v>0</v>
      </c>
      <c r="U97" s="202">
        <v>1.72</v>
      </c>
      <c r="V97" s="202">
        <v>0.3</v>
      </c>
      <c r="W97" s="202">
        <v>0.64</v>
      </c>
      <c r="X97" s="202">
        <v>2.17</v>
      </c>
      <c r="Y97" s="202">
        <v>0</v>
      </c>
      <c r="Z97" s="202">
        <v>4.0999999999999996</v>
      </c>
      <c r="AA97" s="202">
        <v>0</v>
      </c>
      <c r="AB97" s="202">
        <v>0</v>
      </c>
      <c r="AC97" s="202">
        <v>25.18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45.45</v>
      </c>
      <c r="AJ97" s="202">
        <v>0</v>
      </c>
      <c r="AK97" s="202">
        <v>2.2599999999999998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18.68</v>
      </c>
      <c r="D98" s="202">
        <v>0</v>
      </c>
      <c r="E98" s="202">
        <v>0</v>
      </c>
      <c r="F98" s="202">
        <v>27.19</v>
      </c>
      <c r="G98" s="202">
        <v>0</v>
      </c>
      <c r="H98" s="202">
        <v>0</v>
      </c>
      <c r="I98" s="202">
        <v>27.44</v>
      </c>
      <c r="J98" s="202">
        <v>4.8099999999999996</v>
      </c>
      <c r="K98" s="202">
        <v>88</v>
      </c>
      <c r="L98" s="202">
        <v>0.37</v>
      </c>
      <c r="M98" s="202">
        <v>2.13</v>
      </c>
      <c r="N98" s="202">
        <v>1.74</v>
      </c>
      <c r="O98" s="202">
        <v>2.46</v>
      </c>
      <c r="P98" s="202">
        <v>0.92</v>
      </c>
      <c r="Q98" s="202">
        <v>0.32</v>
      </c>
      <c r="R98" s="202">
        <v>0.62</v>
      </c>
      <c r="S98" s="202">
        <v>0.39</v>
      </c>
      <c r="T98" s="202">
        <v>0</v>
      </c>
      <c r="U98" s="202">
        <v>1.72</v>
      </c>
      <c r="V98" s="202">
        <v>0.3</v>
      </c>
      <c r="W98" s="202">
        <v>0.64</v>
      </c>
      <c r="X98" s="202">
        <v>2.17</v>
      </c>
      <c r="Y98" s="202">
        <v>0</v>
      </c>
      <c r="Z98" s="202">
        <v>4.0999999999999996</v>
      </c>
      <c r="AA98" s="202">
        <v>0</v>
      </c>
      <c r="AB98" s="202">
        <v>0</v>
      </c>
      <c r="AC98" s="202">
        <v>25.18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0.43412000000000006</v>
      </c>
      <c r="D99">
        <f t="shared" si="0"/>
        <v>0</v>
      </c>
      <c r="E99">
        <f t="shared" si="0"/>
        <v>0</v>
      </c>
      <c r="F99">
        <f t="shared" si="0"/>
        <v>0.70636749999999959</v>
      </c>
      <c r="G99">
        <f t="shared" si="0"/>
        <v>1.0659999999999999E-2</v>
      </c>
      <c r="H99">
        <f t="shared" si="0"/>
        <v>0</v>
      </c>
      <c r="I99">
        <f t="shared" si="0"/>
        <v>0.54588000000000048</v>
      </c>
      <c r="J99">
        <f t="shared" si="0"/>
        <v>0.28605999999999954</v>
      </c>
      <c r="K99">
        <f t="shared" si="0"/>
        <v>2.4443399999999982</v>
      </c>
      <c r="L99">
        <f t="shared" si="0"/>
        <v>0.10896750000000006</v>
      </c>
      <c r="M99">
        <f t="shared" si="0"/>
        <v>8.7384999999999949E-2</v>
      </c>
      <c r="N99">
        <f t="shared" si="0"/>
        <v>6.8947500000000106E-2</v>
      </c>
      <c r="O99">
        <f t="shared" si="0"/>
        <v>8.9929999999999774E-2</v>
      </c>
      <c r="P99">
        <f t="shared" si="0"/>
        <v>4.3179999999999961E-2</v>
      </c>
      <c r="Q99">
        <f t="shared" si="0"/>
        <v>8.5544999999999941E-2</v>
      </c>
      <c r="R99">
        <f t="shared" si="0"/>
        <v>0.16788000000000006</v>
      </c>
      <c r="S99">
        <f t="shared" si="0"/>
        <v>0.10455999999999983</v>
      </c>
      <c r="T99">
        <f t="shared" si="0"/>
        <v>0</v>
      </c>
      <c r="U99">
        <f t="shared" si="0"/>
        <v>4.0442500000000006E-2</v>
      </c>
      <c r="V99">
        <f t="shared" si="0"/>
        <v>8.9812500000000101E-2</v>
      </c>
      <c r="W99">
        <f t="shared" si="0"/>
        <v>6.9074999999999886E-2</v>
      </c>
      <c r="X99">
        <f t="shared" si="0"/>
        <v>0.22601499999999958</v>
      </c>
      <c r="Y99">
        <f t="shared" si="0"/>
        <v>0</v>
      </c>
      <c r="Z99">
        <f t="shared" si="0"/>
        <v>0.2657775</v>
      </c>
      <c r="AA99">
        <f t="shared" si="0"/>
        <v>0</v>
      </c>
      <c r="AB99">
        <f t="shared" si="0"/>
        <v>0</v>
      </c>
      <c r="AC99">
        <f t="shared" si="0"/>
        <v>0.61524750000000017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1.0963574999999992</v>
      </c>
      <c r="AJ99">
        <f t="shared" si="0"/>
        <v>0</v>
      </c>
      <c r="AK99">
        <f t="shared" si="0"/>
        <v>0.38842499999999952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10.130000000000001</v>
      </c>
      <c r="D3" s="202">
        <v>0</v>
      </c>
      <c r="E3" s="202">
        <v>0</v>
      </c>
      <c r="F3" s="202">
        <v>15.86</v>
      </c>
      <c r="G3" s="202">
        <v>1.52</v>
      </c>
      <c r="H3" s="202">
        <v>0</v>
      </c>
      <c r="I3" s="202">
        <v>12.25</v>
      </c>
      <c r="J3" s="202">
        <v>8.91</v>
      </c>
      <c r="K3" s="202">
        <v>2.77</v>
      </c>
      <c r="L3" s="202">
        <v>2.13</v>
      </c>
      <c r="M3" s="202">
        <v>0</v>
      </c>
      <c r="N3" s="202">
        <v>1.02</v>
      </c>
      <c r="O3" s="202">
        <v>1.69</v>
      </c>
      <c r="P3" s="202">
        <v>2.31</v>
      </c>
      <c r="Q3" s="202">
        <v>0.19</v>
      </c>
      <c r="R3" s="202">
        <v>0.36</v>
      </c>
      <c r="S3" s="202">
        <v>0.22</v>
      </c>
      <c r="T3" s="202">
        <v>0</v>
      </c>
      <c r="U3" s="202">
        <v>9.8000000000000007</v>
      </c>
      <c r="V3" s="202">
        <v>0.18</v>
      </c>
      <c r="W3" s="202">
        <v>0.38</v>
      </c>
      <c r="X3" s="202">
        <v>1.26</v>
      </c>
      <c r="Y3" s="202">
        <v>0</v>
      </c>
      <c r="Z3" s="202">
        <v>2.06</v>
      </c>
      <c r="AA3" s="202">
        <v>0</v>
      </c>
      <c r="AB3" s="202">
        <v>0</v>
      </c>
      <c r="AC3" s="202">
        <v>4.91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15.39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10.130000000000001</v>
      </c>
      <c r="D4" s="202">
        <v>0</v>
      </c>
      <c r="E4" s="202">
        <v>0</v>
      </c>
      <c r="F4" s="202">
        <v>15.86</v>
      </c>
      <c r="G4" s="202">
        <v>1.52</v>
      </c>
      <c r="H4" s="202">
        <v>0</v>
      </c>
      <c r="I4" s="202">
        <v>12.25</v>
      </c>
      <c r="J4" s="202">
        <v>8.91</v>
      </c>
      <c r="K4" s="202">
        <v>2.77</v>
      </c>
      <c r="L4" s="202">
        <v>2.13</v>
      </c>
      <c r="M4" s="202">
        <v>0</v>
      </c>
      <c r="N4" s="202">
        <v>1.02</v>
      </c>
      <c r="O4" s="202">
        <v>1.69</v>
      </c>
      <c r="P4" s="202">
        <v>2.31</v>
      </c>
      <c r="Q4" s="202">
        <v>0.19</v>
      </c>
      <c r="R4" s="202">
        <v>0.36</v>
      </c>
      <c r="S4" s="202">
        <v>0.22</v>
      </c>
      <c r="T4" s="202">
        <v>0</v>
      </c>
      <c r="U4" s="202">
        <v>9.8000000000000007</v>
      </c>
      <c r="V4" s="202">
        <v>0.18</v>
      </c>
      <c r="W4" s="202">
        <v>0.38</v>
      </c>
      <c r="X4" s="202">
        <v>1.26</v>
      </c>
      <c r="Y4" s="202">
        <v>0</v>
      </c>
      <c r="Z4" s="202">
        <v>2.06</v>
      </c>
      <c r="AA4" s="202">
        <v>0</v>
      </c>
      <c r="AB4" s="202">
        <v>0</v>
      </c>
      <c r="AC4" s="202">
        <v>4.91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15.39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10.8</v>
      </c>
      <c r="D5" s="202">
        <v>0</v>
      </c>
      <c r="E5" s="202">
        <v>0</v>
      </c>
      <c r="F5" s="202">
        <v>17.38</v>
      </c>
      <c r="G5" s="202">
        <v>0</v>
      </c>
      <c r="H5" s="202">
        <v>0</v>
      </c>
      <c r="I5" s="202">
        <v>12.25</v>
      </c>
      <c r="J5" s="202">
        <v>8.91</v>
      </c>
      <c r="K5" s="202">
        <v>2.77</v>
      </c>
      <c r="L5" s="202">
        <v>2.13</v>
      </c>
      <c r="M5" s="202">
        <v>0</v>
      </c>
      <c r="N5" s="202">
        <v>1.02</v>
      </c>
      <c r="O5" s="202">
        <v>1.69</v>
      </c>
      <c r="P5" s="202">
        <v>2.31</v>
      </c>
      <c r="Q5" s="202">
        <v>0.19</v>
      </c>
      <c r="R5" s="202">
        <v>0.36</v>
      </c>
      <c r="S5" s="202">
        <v>0.22</v>
      </c>
      <c r="T5" s="202">
        <v>0</v>
      </c>
      <c r="U5" s="202">
        <v>9.8000000000000007</v>
      </c>
      <c r="V5" s="202">
        <v>0.18</v>
      </c>
      <c r="W5" s="202">
        <v>0.38</v>
      </c>
      <c r="X5" s="202">
        <v>1.26</v>
      </c>
      <c r="Y5" s="202">
        <v>0</v>
      </c>
      <c r="Z5" s="202">
        <v>2.06</v>
      </c>
      <c r="AA5" s="202">
        <v>0</v>
      </c>
      <c r="AB5" s="202">
        <v>0</v>
      </c>
      <c r="AC5" s="202">
        <v>12.11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24.74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10.8</v>
      </c>
      <c r="D6" s="202">
        <v>0</v>
      </c>
      <c r="E6" s="202">
        <v>0</v>
      </c>
      <c r="F6" s="202">
        <v>17.38</v>
      </c>
      <c r="G6" s="202">
        <v>0</v>
      </c>
      <c r="H6" s="202">
        <v>0</v>
      </c>
      <c r="I6" s="202">
        <v>12.25</v>
      </c>
      <c r="J6" s="202">
        <v>8.91</v>
      </c>
      <c r="K6" s="202">
        <v>2.77</v>
      </c>
      <c r="L6" s="202">
        <v>2.13</v>
      </c>
      <c r="M6" s="202">
        <v>0</v>
      </c>
      <c r="N6" s="202">
        <v>1.02</v>
      </c>
      <c r="O6" s="202">
        <v>1.69</v>
      </c>
      <c r="P6" s="202">
        <v>2.31</v>
      </c>
      <c r="Q6" s="202">
        <v>0.19</v>
      </c>
      <c r="R6" s="202">
        <v>0.36</v>
      </c>
      <c r="S6" s="202">
        <v>0.22</v>
      </c>
      <c r="T6" s="202">
        <v>0</v>
      </c>
      <c r="U6" s="202">
        <v>9.8000000000000007</v>
      </c>
      <c r="V6" s="202">
        <v>0.18</v>
      </c>
      <c r="W6" s="202">
        <v>0.38</v>
      </c>
      <c r="X6" s="202">
        <v>1.26</v>
      </c>
      <c r="Y6" s="202">
        <v>0</v>
      </c>
      <c r="Z6" s="202">
        <v>2.06</v>
      </c>
      <c r="AA6" s="202">
        <v>0</v>
      </c>
      <c r="AB6" s="202">
        <v>0</v>
      </c>
      <c r="AC6" s="202">
        <v>12.11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24.74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10.8</v>
      </c>
      <c r="D7" s="202">
        <v>0</v>
      </c>
      <c r="E7" s="202">
        <v>0</v>
      </c>
      <c r="F7" s="202">
        <v>17.38</v>
      </c>
      <c r="G7" s="202">
        <v>0</v>
      </c>
      <c r="H7" s="202">
        <v>0</v>
      </c>
      <c r="I7" s="202">
        <v>12.25</v>
      </c>
      <c r="J7" s="202">
        <v>8.91</v>
      </c>
      <c r="K7" s="202">
        <v>2.77</v>
      </c>
      <c r="L7" s="202">
        <v>2.13</v>
      </c>
      <c r="M7" s="202">
        <v>0</v>
      </c>
      <c r="N7" s="202">
        <v>1.02</v>
      </c>
      <c r="O7" s="202">
        <v>1.69</v>
      </c>
      <c r="P7" s="202">
        <v>2.31</v>
      </c>
      <c r="Q7" s="202">
        <v>0.19</v>
      </c>
      <c r="R7" s="202">
        <v>0.36</v>
      </c>
      <c r="S7" s="202">
        <v>0.22</v>
      </c>
      <c r="T7" s="202">
        <v>0</v>
      </c>
      <c r="U7" s="202">
        <v>9.08</v>
      </c>
      <c r="V7" s="202">
        <v>0.18</v>
      </c>
      <c r="W7" s="202">
        <v>0.38</v>
      </c>
      <c r="X7" s="202">
        <v>1.26</v>
      </c>
      <c r="Y7" s="202">
        <v>0</v>
      </c>
      <c r="Z7" s="202">
        <v>2.06</v>
      </c>
      <c r="AA7" s="202">
        <v>0</v>
      </c>
      <c r="AB7" s="202">
        <v>0</v>
      </c>
      <c r="AC7" s="202">
        <v>12.11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24.74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10.8</v>
      </c>
      <c r="D8" s="202">
        <v>0</v>
      </c>
      <c r="E8" s="202">
        <v>0</v>
      </c>
      <c r="F8" s="202">
        <v>17.38</v>
      </c>
      <c r="G8" s="202">
        <v>0</v>
      </c>
      <c r="H8" s="202">
        <v>0</v>
      </c>
      <c r="I8" s="202">
        <v>12.25</v>
      </c>
      <c r="J8" s="202">
        <v>8.91</v>
      </c>
      <c r="K8" s="202">
        <v>2.77</v>
      </c>
      <c r="L8" s="202">
        <v>2.13</v>
      </c>
      <c r="M8" s="202">
        <v>0</v>
      </c>
      <c r="N8" s="202">
        <v>1.02</v>
      </c>
      <c r="O8" s="202">
        <v>1.69</v>
      </c>
      <c r="P8" s="202">
        <v>2.31</v>
      </c>
      <c r="Q8" s="202">
        <v>0.19</v>
      </c>
      <c r="R8" s="202">
        <v>0.36</v>
      </c>
      <c r="S8" s="202">
        <v>0.22</v>
      </c>
      <c r="T8" s="202">
        <v>0</v>
      </c>
      <c r="U8" s="202">
        <v>8.17</v>
      </c>
      <c r="V8" s="202">
        <v>0.18</v>
      </c>
      <c r="W8" s="202">
        <v>0.38</v>
      </c>
      <c r="X8" s="202">
        <v>1.26</v>
      </c>
      <c r="Y8" s="202">
        <v>0</v>
      </c>
      <c r="Z8" s="202">
        <v>2.06</v>
      </c>
      <c r="AA8" s="202">
        <v>0</v>
      </c>
      <c r="AB8" s="202">
        <v>0</v>
      </c>
      <c r="AC8" s="202">
        <v>12.11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24.74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10.8</v>
      </c>
      <c r="D9" s="202">
        <v>0</v>
      </c>
      <c r="E9" s="202">
        <v>0</v>
      </c>
      <c r="F9" s="202">
        <v>17.38</v>
      </c>
      <c r="G9" s="202">
        <v>0</v>
      </c>
      <c r="H9" s="202">
        <v>0</v>
      </c>
      <c r="I9" s="202">
        <v>12.25</v>
      </c>
      <c r="J9" s="202">
        <v>8.91</v>
      </c>
      <c r="K9" s="202">
        <v>2.77</v>
      </c>
      <c r="L9" s="202">
        <v>2.13</v>
      </c>
      <c r="M9" s="202">
        <v>0</v>
      </c>
      <c r="N9" s="202">
        <v>1.02</v>
      </c>
      <c r="O9" s="202">
        <v>1.69</v>
      </c>
      <c r="P9" s="202">
        <v>2.31</v>
      </c>
      <c r="Q9" s="202">
        <v>0.19</v>
      </c>
      <c r="R9" s="202">
        <v>0.36</v>
      </c>
      <c r="S9" s="202">
        <v>0.22</v>
      </c>
      <c r="T9" s="202">
        <v>0</v>
      </c>
      <c r="U9" s="202">
        <v>8.17</v>
      </c>
      <c r="V9" s="202">
        <v>0.18</v>
      </c>
      <c r="W9" s="202">
        <v>0.38</v>
      </c>
      <c r="X9" s="202">
        <v>1.26</v>
      </c>
      <c r="Y9" s="202">
        <v>0</v>
      </c>
      <c r="Z9" s="202">
        <v>2.06</v>
      </c>
      <c r="AA9" s="202">
        <v>0</v>
      </c>
      <c r="AB9" s="202">
        <v>0</v>
      </c>
      <c r="AC9" s="202">
        <v>12.11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24.74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10.8</v>
      </c>
      <c r="D10" s="202">
        <v>0</v>
      </c>
      <c r="E10" s="202">
        <v>0</v>
      </c>
      <c r="F10" s="202">
        <v>17.38</v>
      </c>
      <c r="G10" s="202">
        <v>0</v>
      </c>
      <c r="H10" s="202">
        <v>0</v>
      </c>
      <c r="I10" s="202">
        <v>12.25</v>
      </c>
      <c r="J10" s="202">
        <v>8.91</v>
      </c>
      <c r="K10" s="202">
        <v>2.77</v>
      </c>
      <c r="L10" s="202">
        <v>2.13</v>
      </c>
      <c r="M10" s="202">
        <v>0</v>
      </c>
      <c r="N10" s="202">
        <v>1.02</v>
      </c>
      <c r="O10" s="202">
        <v>1.69</v>
      </c>
      <c r="P10" s="202">
        <v>2.31</v>
      </c>
      <c r="Q10" s="202">
        <v>0.19</v>
      </c>
      <c r="R10" s="202">
        <v>0.36</v>
      </c>
      <c r="S10" s="202">
        <v>0.22</v>
      </c>
      <c r="T10" s="202">
        <v>0</v>
      </c>
      <c r="U10" s="202">
        <v>8.17</v>
      </c>
      <c r="V10" s="202">
        <v>0.18</v>
      </c>
      <c r="W10" s="202">
        <v>0.38</v>
      </c>
      <c r="X10" s="202">
        <v>1.26</v>
      </c>
      <c r="Y10" s="202">
        <v>0</v>
      </c>
      <c r="Z10" s="202">
        <v>2.06</v>
      </c>
      <c r="AA10" s="202">
        <v>0</v>
      </c>
      <c r="AB10" s="202">
        <v>0</v>
      </c>
      <c r="AC10" s="202">
        <v>12.11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24.74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10.8</v>
      </c>
      <c r="D11" s="202">
        <v>0</v>
      </c>
      <c r="E11" s="202">
        <v>0</v>
      </c>
      <c r="F11" s="202">
        <v>17.38</v>
      </c>
      <c r="G11" s="202">
        <v>0</v>
      </c>
      <c r="H11" s="202">
        <v>0</v>
      </c>
      <c r="I11" s="202">
        <v>12.25</v>
      </c>
      <c r="J11" s="202">
        <v>8.91</v>
      </c>
      <c r="K11" s="202">
        <v>2.77</v>
      </c>
      <c r="L11" s="202">
        <v>2.13</v>
      </c>
      <c r="M11" s="202">
        <v>0</v>
      </c>
      <c r="N11" s="202">
        <v>1.02</v>
      </c>
      <c r="O11" s="202">
        <v>1.69</v>
      </c>
      <c r="P11" s="202">
        <v>2.31</v>
      </c>
      <c r="Q11" s="202">
        <v>0.19</v>
      </c>
      <c r="R11" s="202">
        <v>0.36</v>
      </c>
      <c r="S11" s="202">
        <v>0.22</v>
      </c>
      <c r="T11" s="202">
        <v>0</v>
      </c>
      <c r="U11" s="202">
        <v>8.17</v>
      </c>
      <c r="V11" s="202">
        <v>0.18</v>
      </c>
      <c r="W11" s="202">
        <v>0.38</v>
      </c>
      <c r="X11" s="202">
        <v>1.26</v>
      </c>
      <c r="Y11" s="202">
        <v>0</v>
      </c>
      <c r="Z11" s="202">
        <v>2.06</v>
      </c>
      <c r="AA11" s="202">
        <v>0</v>
      </c>
      <c r="AB11" s="202">
        <v>0</v>
      </c>
      <c r="AC11" s="202">
        <v>12.11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24.74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10.8</v>
      </c>
      <c r="D12" s="202">
        <v>0</v>
      </c>
      <c r="E12" s="202">
        <v>0</v>
      </c>
      <c r="F12" s="202">
        <v>17.38</v>
      </c>
      <c r="G12" s="202">
        <v>0</v>
      </c>
      <c r="H12" s="202">
        <v>0</v>
      </c>
      <c r="I12" s="202">
        <v>12.25</v>
      </c>
      <c r="J12" s="202">
        <v>8.91</v>
      </c>
      <c r="K12" s="202">
        <v>2.77</v>
      </c>
      <c r="L12" s="202">
        <v>2.13</v>
      </c>
      <c r="M12" s="202">
        <v>0</v>
      </c>
      <c r="N12" s="202">
        <v>1.02</v>
      </c>
      <c r="O12" s="202">
        <v>1.69</v>
      </c>
      <c r="P12" s="202">
        <v>2.31</v>
      </c>
      <c r="Q12" s="202">
        <v>0.19</v>
      </c>
      <c r="R12" s="202">
        <v>0.36</v>
      </c>
      <c r="S12" s="202">
        <v>0.22</v>
      </c>
      <c r="T12" s="202">
        <v>0</v>
      </c>
      <c r="U12" s="202">
        <v>8.17</v>
      </c>
      <c r="V12" s="202">
        <v>0.18</v>
      </c>
      <c r="W12" s="202">
        <v>0.38</v>
      </c>
      <c r="X12" s="202">
        <v>1.26</v>
      </c>
      <c r="Y12" s="202">
        <v>0</v>
      </c>
      <c r="Z12" s="202">
        <v>2.06</v>
      </c>
      <c r="AA12" s="202">
        <v>0</v>
      </c>
      <c r="AB12" s="202">
        <v>0</v>
      </c>
      <c r="AC12" s="202">
        <v>12.11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24.74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10.8</v>
      </c>
      <c r="D13" s="202">
        <v>0</v>
      </c>
      <c r="E13" s="202">
        <v>0</v>
      </c>
      <c r="F13" s="202">
        <v>17.38</v>
      </c>
      <c r="G13" s="202">
        <v>0</v>
      </c>
      <c r="H13" s="202">
        <v>0</v>
      </c>
      <c r="I13" s="202">
        <v>12.25</v>
      </c>
      <c r="J13" s="202">
        <v>8.91</v>
      </c>
      <c r="K13" s="202">
        <v>2.77</v>
      </c>
      <c r="L13" s="202">
        <v>2.13</v>
      </c>
      <c r="M13" s="202">
        <v>0</v>
      </c>
      <c r="N13" s="202">
        <v>1.02</v>
      </c>
      <c r="O13" s="202">
        <v>1.69</v>
      </c>
      <c r="P13" s="202">
        <v>2.31</v>
      </c>
      <c r="Q13" s="202">
        <v>0.19</v>
      </c>
      <c r="R13" s="202">
        <v>0.36</v>
      </c>
      <c r="S13" s="202">
        <v>0.22</v>
      </c>
      <c r="T13" s="202">
        <v>0</v>
      </c>
      <c r="U13" s="202">
        <v>8.17</v>
      </c>
      <c r="V13" s="202">
        <v>0.18</v>
      </c>
      <c r="W13" s="202">
        <v>0.38</v>
      </c>
      <c r="X13" s="202">
        <v>1.26</v>
      </c>
      <c r="Y13" s="202">
        <v>0</v>
      </c>
      <c r="Z13" s="202">
        <v>2.06</v>
      </c>
      <c r="AA13" s="202">
        <v>0</v>
      </c>
      <c r="AB13" s="202">
        <v>0</v>
      </c>
      <c r="AC13" s="202">
        <v>12.11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24.74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10.8</v>
      </c>
      <c r="D14" s="202">
        <v>0</v>
      </c>
      <c r="E14" s="202">
        <v>0</v>
      </c>
      <c r="F14" s="202">
        <v>17.38</v>
      </c>
      <c r="G14" s="202">
        <v>0</v>
      </c>
      <c r="H14" s="202">
        <v>0</v>
      </c>
      <c r="I14" s="202">
        <v>12.25</v>
      </c>
      <c r="J14" s="202">
        <v>8.91</v>
      </c>
      <c r="K14" s="202">
        <v>2.77</v>
      </c>
      <c r="L14" s="202">
        <v>2.13</v>
      </c>
      <c r="M14" s="202">
        <v>0</v>
      </c>
      <c r="N14" s="202">
        <v>1.02</v>
      </c>
      <c r="O14" s="202">
        <v>1.69</v>
      </c>
      <c r="P14" s="202">
        <v>2.31</v>
      </c>
      <c r="Q14" s="202">
        <v>0.19</v>
      </c>
      <c r="R14" s="202">
        <v>0.36</v>
      </c>
      <c r="S14" s="202">
        <v>0.22</v>
      </c>
      <c r="T14" s="202">
        <v>0</v>
      </c>
      <c r="U14" s="202">
        <v>8.17</v>
      </c>
      <c r="V14" s="202">
        <v>0.18</v>
      </c>
      <c r="W14" s="202">
        <v>0.38</v>
      </c>
      <c r="X14" s="202">
        <v>1.26</v>
      </c>
      <c r="Y14" s="202">
        <v>0</v>
      </c>
      <c r="Z14" s="202">
        <v>2.06</v>
      </c>
      <c r="AA14" s="202">
        <v>0</v>
      </c>
      <c r="AB14" s="202">
        <v>0</v>
      </c>
      <c r="AC14" s="202">
        <v>12.11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24.74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10.8</v>
      </c>
      <c r="D15" s="202">
        <v>0</v>
      </c>
      <c r="E15" s="202">
        <v>0</v>
      </c>
      <c r="F15" s="202">
        <v>17.38</v>
      </c>
      <c r="G15" s="202">
        <v>0</v>
      </c>
      <c r="H15" s="202">
        <v>0</v>
      </c>
      <c r="I15" s="202">
        <v>12.25</v>
      </c>
      <c r="J15" s="202">
        <v>8.91</v>
      </c>
      <c r="K15" s="202">
        <v>2.76</v>
      </c>
      <c r="L15" s="202">
        <v>2.13</v>
      </c>
      <c r="M15" s="202">
        <v>0</v>
      </c>
      <c r="N15" s="202">
        <v>1.02</v>
      </c>
      <c r="O15" s="202">
        <v>1.69</v>
      </c>
      <c r="P15" s="202">
        <v>2.31</v>
      </c>
      <c r="Q15" s="202">
        <v>0.19</v>
      </c>
      <c r="R15" s="202">
        <v>0.36</v>
      </c>
      <c r="S15" s="202">
        <v>0.22</v>
      </c>
      <c r="T15" s="202">
        <v>0</v>
      </c>
      <c r="U15" s="202">
        <v>8.17</v>
      </c>
      <c r="V15" s="202">
        <v>0.18</v>
      </c>
      <c r="W15" s="202">
        <v>0.38</v>
      </c>
      <c r="X15" s="202">
        <v>1.26</v>
      </c>
      <c r="Y15" s="202">
        <v>0</v>
      </c>
      <c r="Z15" s="202">
        <v>2.06</v>
      </c>
      <c r="AA15" s="202">
        <v>0</v>
      </c>
      <c r="AB15" s="202">
        <v>0</v>
      </c>
      <c r="AC15" s="202">
        <v>12.11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24.74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10.8</v>
      </c>
      <c r="D16" s="202">
        <v>0</v>
      </c>
      <c r="E16" s="202">
        <v>0</v>
      </c>
      <c r="F16" s="202">
        <v>17.38</v>
      </c>
      <c r="G16" s="202">
        <v>0</v>
      </c>
      <c r="H16" s="202">
        <v>0</v>
      </c>
      <c r="I16" s="202">
        <v>12.25</v>
      </c>
      <c r="J16" s="202">
        <v>8.91</v>
      </c>
      <c r="K16" s="202">
        <v>2.76</v>
      </c>
      <c r="L16" s="202">
        <v>2.13</v>
      </c>
      <c r="M16" s="202">
        <v>0</v>
      </c>
      <c r="N16" s="202">
        <v>1.02</v>
      </c>
      <c r="O16" s="202">
        <v>1.69</v>
      </c>
      <c r="P16" s="202">
        <v>2.31</v>
      </c>
      <c r="Q16" s="202">
        <v>0.19</v>
      </c>
      <c r="R16" s="202">
        <v>0.36</v>
      </c>
      <c r="S16" s="202">
        <v>0.22</v>
      </c>
      <c r="T16" s="202">
        <v>0</v>
      </c>
      <c r="U16" s="202">
        <v>8.17</v>
      </c>
      <c r="V16" s="202">
        <v>0.18</v>
      </c>
      <c r="W16" s="202">
        <v>0.38</v>
      </c>
      <c r="X16" s="202">
        <v>1.26</v>
      </c>
      <c r="Y16" s="202">
        <v>0</v>
      </c>
      <c r="Z16" s="202">
        <v>2.06</v>
      </c>
      <c r="AA16" s="202">
        <v>0</v>
      </c>
      <c r="AB16" s="202">
        <v>0</v>
      </c>
      <c r="AC16" s="202">
        <v>12.11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24.74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10.8</v>
      </c>
      <c r="D17" s="202">
        <v>0</v>
      </c>
      <c r="E17" s="202">
        <v>0</v>
      </c>
      <c r="F17" s="202">
        <v>17.38</v>
      </c>
      <c r="G17" s="202">
        <v>0</v>
      </c>
      <c r="H17" s="202">
        <v>0</v>
      </c>
      <c r="I17" s="202">
        <v>12.25</v>
      </c>
      <c r="J17" s="202">
        <v>8.91</v>
      </c>
      <c r="K17" s="202">
        <v>2.76</v>
      </c>
      <c r="L17" s="202">
        <v>2.13</v>
      </c>
      <c r="M17" s="202">
        <v>0</v>
      </c>
      <c r="N17" s="202">
        <v>1.02</v>
      </c>
      <c r="O17" s="202">
        <v>1.69</v>
      </c>
      <c r="P17" s="202">
        <v>2.31</v>
      </c>
      <c r="Q17" s="202">
        <v>0.19</v>
      </c>
      <c r="R17" s="202">
        <v>0.36</v>
      </c>
      <c r="S17" s="202">
        <v>0.22</v>
      </c>
      <c r="T17" s="202">
        <v>0</v>
      </c>
      <c r="U17" s="202">
        <v>8.17</v>
      </c>
      <c r="V17" s="202">
        <v>0.18</v>
      </c>
      <c r="W17" s="202">
        <v>0.38</v>
      </c>
      <c r="X17" s="202">
        <v>1.26</v>
      </c>
      <c r="Y17" s="202">
        <v>0</v>
      </c>
      <c r="Z17" s="202">
        <v>2.06</v>
      </c>
      <c r="AA17" s="202">
        <v>0</v>
      </c>
      <c r="AB17" s="202">
        <v>0</v>
      </c>
      <c r="AC17" s="202">
        <v>12.11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24.74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10.8</v>
      </c>
      <c r="D18" s="202">
        <v>0</v>
      </c>
      <c r="E18" s="202">
        <v>0</v>
      </c>
      <c r="F18" s="202">
        <v>17.38</v>
      </c>
      <c r="G18" s="202">
        <v>0</v>
      </c>
      <c r="H18" s="202">
        <v>0</v>
      </c>
      <c r="I18" s="202">
        <v>12.25</v>
      </c>
      <c r="J18" s="202">
        <v>8.91</v>
      </c>
      <c r="K18" s="202">
        <v>2.76</v>
      </c>
      <c r="L18" s="202">
        <v>2.13</v>
      </c>
      <c r="M18" s="202">
        <v>0</v>
      </c>
      <c r="N18" s="202">
        <v>1.02</v>
      </c>
      <c r="O18" s="202">
        <v>1.69</v>
      </c>
      <c r="P18" s="202">
        <v>2.31</v>
      </c>
      <c r="Q18" s="202">
        <v>0.19</v>
      </c>
      <c r="R18" s="202">
        <v>0.36</v>
      </c>
      <c r="S18" s="202">
        <v>0.22</v>
      </c>
      <c r="T18" s="202">
        <v>0</v>
      </c>
      <c r="U18" s="202">
        <v>8.17</v>
      </c>
      <c r="V18" s="202">
        <v>0.18</v>
      </c>
      <c r="W18" s="202">
        <v>0.38</v>
      </c>
      <c r="X18" s="202">
        <v>1.26</v>
      </c>
      <c r="Y18" s="202">
        <v>0</v>
      </c>
      <c r="Z18" s="202">
        <v>2.06</v>
      </c>
      <c r="AA18" s="202">
        <v>0</v>
      </c>
      <c r="AB18" s="202">
        <v>0</v>
      </c>
      <c r="AC18" s="202">
        <v>12.11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24.74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10.8</v>
      </c>
      <c r="D19" s="202">
        <v>0</v>
      </c>
      <c r="E19" s="202">
        <v>0</v>
      </c>
      <c r="F19" s="202">
        <v>17.38</v>
      </c>
      <c r="G19" s="202">
        <v>0</v>
      </c>
      <c r="H19" s="202">
        <v>0</v>
      </c>
      <c r="I19" s="202">
        <v>12.25</v>
      </c>
      <c r="J19" s="202">
        <v>8.91</v>
      </c>
      <c r="K19" s="202">
        <v>2.76</v>
      </c>
      <c r="L19" s="202">
        <v>2.13</v>
      </c>
      <c r="M19" s="202">
        <v>0</v>
      </c>
      <c r="N19" s="202">
        <v>1.02</v>
      </c>
      <c r="O19" s="202">
        <v>1.69</v>
      </c>
      <c r="P19" s="202">
        <v>2.31</v>
      </c>
      <c r="Q19" s="202">
        <v>0.19</v>
      </c>
      <c r="R19" s="202">
        <v>0.36</v>
      </c>
      <c r="S19" s="202">
        <v>0.22</v>
      </c>
      <c r="T19" s="202">
        <v>0</v>
      </c>
      <c r="U19" s="202">
        <v>8.17</v>
      </c>
      <c r="V19" s="202">
        <v>0.18</v>
      </c>
      <c r="W19" s="202">
        <v>0.38</v>
      </c>
      <c r="X19" s="202">
        <v>1.26</v>
      </c>
      <c r="Y19" s="202">
        <v>0</v>
      </c>
      <c r="Z19" s="202">
        <v>2.06</v>
      </c>
      <c r="AA19" s="202">
        <v>0</v>
      </c>
      <c r="AB19" s="202">
        <v>0</v>
      </c>
      <c r="AC19" s="202">
        <v>12.11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24.59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10.8</v>
      </c>
      <c r="D20" s="202">
        <v>0</v>
      </c>
      <c r="E20" s="202">
        <v>0</v>
      </c>
      <c r="F20" s="202">
        <v>17.38</v>
      </c>
      <c r="G20" s="202">
        <v>0</v>
      </c>
      <c r="H20" s="202">
        <v>0</v>
      </c>
      <c r="I20" s="202">
        <v>12.25</v>
      </c>
      <c r="J20" s="202">
        <v>8.91</v>
      </c>
      <c r="K20" s="202">
        <v>2.76</v>
      </c>
      <c r="L20" s="202">
        <v>2.13</v>
      </c>
      <c r="M20" s="202">
        <v>0</v>
      </c>
      <c r="N20" s="202">
        <v>1.02</v>
      </c>
      <c r="O20" s="202">
        <v>1.69</v>
      </c>
      <c r="P20" s="202">
        <v>2.31</v>
      </c>
      <c r="Q20" s="202">
        <v>0.19</v>
      </c>
      <c r="R20" s="202">
        <v>0.36</v>
      </c>
      <c r="S20" s="202">
        <v>0.22</v>
      </c>
      <c r="T20" s="202">
        <v>0</v>
      </c>
      <c r="U20" s="202">
        <v>8.17</v>
      </c>
      <c r="V20" s="202">
        <v>0.18</v>
      </c>
      <c r="W20" s="202">
        <v>0.38</v>
      </c>
      <c r="X20" s="202">
        <v>1.26</v>
      </c>
      <c r="Y20" s="202">
        <v>0</v>
      </c>
      <c r="Z20" s="202">
        <v>2.06</v>
      </c>
      <c r="AA20" s="202">
        <v>0</v>
      </c>
      <c r="AB20" s="202">
        <v>0</v>
      </c>
      <c r="AC20" s="202">
        <v>4.91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14.06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10.8</v>
      </c>
      <c r="D21" s="202">
        <v>0</v>
      </c>
      <c r="E21" s="202">
        <v>0</v>
      </c>
      <c r="F21" s="202">
        <v>17.38</v>
      </c>
      <c r="G21" s="202">
        <v>0</v>
      </c>
      <c r="H21" s="202">
        <v>0</v>
      </c>
      <c r="I21" s="202">
        <v>12.25</v>
      </c>
      <c r="J21" s="202">
        <v>8.91</v>
      </c>
      <c r="K21" s="202">
        <v>2.76</v>
      </c>
      <c r="L21" s="202">
        <v>2.13</v>
      </c>
      <c r="M21" s="202">
        <v>0</v>
      </c>
      <c r="N21" s="202">
        <v>1.02</v>
      </c>
      <c r="O21" s="202">
        <v>1.69</v>
      </c>
      <c r="P21" s="202">
        <v>2.2400000000000002</v>
      </c>
      <c r="Q21" s="202">
        <v>0.19</v>
      </c>
      <c r="R21" s="202">
        <v>0.36</v>
      </c>
      <c r="S21" s="202">
        <v>0.22</v>
      </c>
      <c r="T21" s="202">
        <v>0</v>
      </c>
      <c r="U21" s="202">
        <v>8.17</v>
      </c>
      <c r="V21" s="202">
        <v>0.18</v>
      </c>
      <c r="W21" s="202">
        <v>0.38</v>
      </c>
      <c r="X21" s="202">
        <v>1.26</v>
      </c>
      <c r="Y21" s="202">
        <v>0</v>
      </c>
      <c r="Z21" s="202">
        <v>2.06</v>
      </c>
      <c r="AA21" s="202">
        <v>0</v>
      </c>
      <c r="AB21" s="202">
        <v>0</v>
      </c>
      <c r="AC21" s="202">
        <v>4.91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14.06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10.8</v>
      </c>
      <c r="D22" s="202">
        <v>0</v>
      </c>
      <c r="E22" s="202">
        <v>0</v>
      </c>
      <c r="F22" s="202">
        <v>17.38</v>
      </c>
      <c r="G22" s="202">
        <v>0</v>
      </c>
      <c r="H22" s="202">
        <v>0</v>
      </c>
      <c r="I22" s="202">
        <v>12.25</v>
      </c>
      <c r="J22" s="202">
        <v>8.91</v>
      </c>
      <c r="K22" s="202">
        <v>2.76</v>
      </c>
      <c r="L22" s="202">
        <v>2.13</v>
      </c>
      <c r="M22" s="202">
        <v>0</v>
      </c>
      <c r="N22" s="202">
        <v>1.02</v>
      </c>
      <c r="O22" s="202">
        <v>1.69</v>
      </c>
      <c r="P22" s="202">
        <v>2.2400000000000002</v>
      </c>
      <c r="Q22" s="202">
        <v>0.19</v>
      </c>
      <c r="R22" s="202">
        <v>0.36</v>
      </c>
      <c r="S22" s="202">
        <v>0.22</v>
      </c>
      <c r="T22" s="202">
        <v>0</v>
      </c>
      <c r="U22" s="202">
        <v>8.17</v>
      </c>
      <c r="V22" s="202">
        <v>0.18</v>
      </c>
      <c r="W22" s="202">
        <v>0.38</v>
      </c>
      <c r="X22" s="202">
        <v>1.26</v>
      </c>
      <c r="Y22" s="202">
        <v>0</v>
      </c>
      <c r="Z22" s="202">
        <v>2.06</v>
      </c>
      <c r="AA22" s="202">
        <v>0</v>
      </c>
      <c r="AB22" s="202">
        <v>0</v>
      </c>
      <c r="AC22" s="202">
        <v>4.91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14.06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10.8</v>
      </c>
      <c r="D23" s="202">
        <v>0</v>
      </c>
      <c r="E23" s="202">
        <v>0</v>
      </c>
      <c r="F23" s="202">
        <v>17.38</v>
      </c>
      <c r="G23" s="202">
        <v>0</v>
      </c>
      <c r="H23" s="202">
        <v>0</v>
      </c>
      <c r="I23" s="202">
        <v>12.25</v>
      </c>
      <c r="J23" s="202">
        <v>8.91</v>
      </c>
      <c r="K23" s="202">
        <v>2.76</v>
      </c>
      <c r="L23" s="202">
        <v>2.13</v>
      </c>
      <c r="M23" s="202">
        <v>0</v>
      </c>
      <c r="N23" s="202">
        <v>1.02</v>
      </c>
      <c r="O23" s="202">
        <v>1.69</v>
      </c>
      <c r="P23" s="202">
        <v>2.2400000000000002</v>
      </c>
      <c r="Q23" s="202">
        <v>0.19</v>
      </c>
      <c r="R23" s="202">
        <v>0.36</v>
      </c>
      <c r="S23" s="202">
        <v>0.22</v>
      </c>
      <c r="T23" s="202">
        <v>0</v>
      </c>
      <c r="U23" s="202">
        <v>8.17</v>
      </c>
      <c r="V23" s="202">
        <v>0.18</v>
      </c>
      <c r="W23" s="202">
        <v>0.39</v>
      </c>
      <c r="X23" s="202">
        <v>1.26</v>
      </c>
      <c r="Y23" s="202">
        <v>0</v>
      </c>
      <c r="Z23" s="202">
        <v>2.06</v>
      </c>
      <c r="AA23" s="202">
        <v>0</v>
      </c>
      <c r="AB23" s="202">
        <v>0</v>
      </c>
      <c r="AC23" s="202">
        <v>4.51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14.06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10.8</v>
      </c>
      <c r="D24" s="202">
        <v>0</v>
      </c>
      <c r="E24" s="202">
        <v>0</v>
      </c>
      <c r="F24" s="202">
        <v>17.38</v>
      </c>
      <c r="G24" s="202">
        <v>0</v>
      </c>
      <c r="H24" s="202">
        <v>0</v>
      </c>
      <c r="I24" s="202">
        <v>12.25</v>
      </c>
      <c r="J24" s="202">
        <v>8.91</v>
      </c>
      <c r="K24" s="202">
        <v>2.76</v>
      </c>
      <c r="L24" s="202">
        <v>2.13</v>
      </c>
      <c r="M24" s="202">
        <v>0</v>
      </c>
      <c r="N24" s="202">
        <v>1.02</v>
      </c>
      <c r="O24" s="202">
        <v>1.69</v>
      </c>
      <c r="P24" s="202">
        <v>2.2400000000000002</v>
      </c>
      <c r="Q24" s="202">
        <v>0.19</v>
      </c>
      <c r="R24" s="202">
        <v>0.36</v>
      </c>
      <c r="S24" s="202">
        <v>0.22</v>
      </c>
      <c r="T24" s="202">
        <v>0</v>
      </c>
      <c r="U24" s="202">
        <v>8.17</v>
      </c>
      <c r="V24" s="202">
        <v>0.18</v>
      </c>
      <c r="W24" s="202">
        <v>0.39</v>
      </c>
      <c r="X24" s="202">
        <v>1.26</v>
      </c>
      <c r="Y24" s="202">
        <v>0</v>
      </c>
      <c r="Z24" s="202">
        <v>2.06</v>
      </c>
      <c r="AA24" s="202">
        <v>0</v>
      </c>
      <c r="AB24" s="202">
        <v>0</v>
      </c>
      <c r="AC24" s="202">
        <v>4.51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14.06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10.8</v>
      </c>
      <c r="D25" s="202">
        <v>0</v>
      </c>
      <c r="E25" s="202">
        <v>0</v>
      </c>
      <c r="F25" s="202">
        <v>17.38</v>
      </c>
      <c r="G25" s="202">
        <v>0</v>
      </c>
      <c r="H25" s="202">
        <v>0</v>
      </c>
      <c r="I25" s="202">
        <v>12.25</v>
      </c>
      <c r="J25" s="202">
        <v>8.91</v>
      </c>
      <c r="K25" s="202">
        <v>2.76</v>
      </c>
      <c r="L25" s="202">
        <v>2.13</v>
      </c>
      <c r="M25" s="202">
        <v>0</v>
      </c>
      <c r="N25" s="202">
        <v>1.02</v>
      </c>
      <c r="O25" s="202">
        <v>1.69</v>
      </c>
      <c r="P25" s="202">
        <v>2.2400000000000002</v>
      </c>
      <c r="Q25" s="202">
        <v>0.19</v>
      </c>
      <c r="R25" s="202">
        <v>0.36</v>
      </c>
      <c r="S25" s="202">
        <v>0.22</v>
      </c>
      <c r="T25" s="202">
        <v>0</v>
      </c>
      <c r="U25" s="202">
        <v>8.0299999999999994</v>
      </c>
      <c r="V25" s="202">
        <v>0.18</v>
      </c>
      <c r="W25" s="202">
        <v>0.39</v>
      </c>
      <c r="X25" s="202">
        <v>1.26</v>
      </c>
      <c r="Y25" s="202">
        <v>0</v>
      </c>
      <c r="Z25" s="202">
        <v>2.06</v>
      </c>
      <c r="AA25" s="202">
        <v>0</v>
      </c>
      <c r="AB25" s="202">
        <v>0</v>
      </c>
      <c r="AC25" s="202">
        <v>4.51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14.06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10.8</v>
      </c>
      <c r="D26" s="202">
        <v>0</v>
      </c>
      <c r="E26" s="202">
        <v>0</v>
      </c>
      <c r="F26" s="202">
        <v>17.38</v>
      </c>
      <c r="G26" s="202">
        <v>0</v>
      </c>
      <c r="H26" s="202">
        <v>0</v>
      </c>
      <c r="I26" s="202">
        <v>12.25</v>
      </c>
      <c r="J26" s="202">
        <v>8.91</v>
      </c>
      <c r="K26" s="202">
        <v>2.76</v>
      </c>
      <c r="L26" s="202">
        <v>2.13</v>
      </c>
      <c r="M26" s="202">
        <v>0</v>
      </c>
      <c r="N26" s="202">
        <v>1.02</v>
      </c>
      <c r="O26" s="202">
        <v>1.69</v>
      </c>
      <c r="P26" s="202">
        <v>2.2400000000000002</v>
      </c>
      <c r="Q26" s="202">
        <v>0.19</v>
      </c>
      <c r="R26" s="202">
        <v>0.36</v>
      </c>
      <c r="S26" s="202">
        <v>0.22</v>
      </c>
      <c r="T26" s="202">
        <v>0</v>
      </c>
      <c r="U26" s="202">
        <v>8.0299999999999994</v>
      </c>
      <c r="V26" s="202">
        <v>0.18</v>
      </c>
      <c r="W26" s="202">
        <v>0.39</v>
      </c>
      <c r="X26" s="202">
        <v>1.26</v>
      </c>
      <c r="Y26" s="202">
        <v>0</v>
      </c>
      <c r="Z26" s="202">
        <v>2.06</v>
      </c>
      <c r="AA26" s="202">
        <v>0</v>
      </c>
      <c r="AB26" s="202">
        <v>0</v>
      </c>
      <c r="AC26" s="202">
        <v>4.51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14.06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10.67</v>
      </c>
      <c r="D27" s="202">
        <v>0</v>
      </c>
      <c r="E27" s="202">
        <v>0</v>
      </c>
      <c r="F27" s="202">
        <v>17.38</v>
      </c>
      <c r="G27" s="202">
        <v>0</v>
      </c>
      <c r="H27" s="202">
        <v>0</v>
      </c>
      <c r="I27" s="202">
        <v>12.25</v>
      </c>
      <c r="J27" s="202">
        <v>8.91</v>
      </c>
      <c r="K27" s="202">
        <v>2.76</v>
      </c>
      <c r="L27" s="202">
        <v>2.13</v>
      </c>
      <c r="M27" s="202">
        <v>0</v>
      </c>
      <c r="N27" s="202">
        <v>1.02</v>
      </c>
      <c r="O27" s="202">
        <v>1.69</v>
      </c>
      <c r="P27" s="202">
        <v>2.2400000000000002</v>
      </c>
      <c r="Q27" s="202">
        <v>0.19</v>
      </c>
      <c r="R27" s="202">
        <v>0.36</v>
      </c>
      <c r="S27" s="202">
        <v>0.22</v>
      </c>
      <c r="T27" s="202">
        <v>0</v>
      </c>
      <c r="U27" s="202">
        <v>8.0299999999999994</v>
      </c>
      <c r="V27" s="202">
        <v>0.18</v>
      </c>
      <c r="W27" s="202">
        <v>0.39</v>
      </c>
      <c r="X27" s="202">
        <v>1.26</v>
      </c>
      <c r="Y27" s="202">
        <v>0</v>
      </c>
      <c r="Z27" s="202">
        <v>2.06</v>
      </c>
      <c r="AA27" s="202">
        <v>0</v>
      </c>
      <c r="AB27" s="202">
        <v>0</v>
      </c>
      <c r="AC27" s="202">
        <v>4.51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14.06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10.67</v>
      </c>
      <c r="D28" s="202">
        <v>0</v>
      </c>
      <c r="E28" s="202">
        <v>0</v>
      </c>
      <c r="F28" s="202">
        <v>17.38</v>
      </c>
      <c r="G28" s="202">
        <v>0</v>
      </c>
      <c r="H28" s="202">
        <v>0</v>
      </c>
      <c r="I28" s="202">
        <v>12.25</v>
      </c>
      <c r="J28" s="202">
        <v>8.91</v>
      </c>
      <c r="K28" s="202">
        <v>2.76</v>
      </c>
      <c r="L28" s="202">
        <v>2.13</v>
      </c>
      <c r="M28" s="202">
        <v>0</v>
      </c>
      <c r="N28" s="202">
        <v>1.02</v>
      </c>
      <c r="O28" s="202">
        <v>1.69</v>
      </c>
      <c r="P28" s="202">
        <v>2.2400000000000002</v>
      </c>
      <c r="Q28" s="202">
        <v>0.19</v>
      </c>
      <c r="R28" s="202">
        <v>0.36</v>
      </c>
      <c r="S28" s="202">
        <v>0.22</v>
      </c>
      <c r="T28" s="202">
        <v>0</v>
      </c>
      <c r="U28" s="202">
        <v>8.0299999999999994</v>
      </c>
      <c r="V28" s="202">
        <v>0.18</v>
      </c>
      <c r="W28" s="202">
        <v>0.39</v>
      </c>
      <c r="X28" s="202">
        <v>1.26</v>
      </c>
      <c r="Y28" s="202">
        <v>0</v>
      </c>
      <c r="Z28" s="202">
        <v>2.06</v>
      </c>
      <c r="AA28" s="202">
        <v>0</v>
      </c>
      <c r="AB28" s="202">
        <v>0</v>
      </c>
      <c r="AC28" s="202">
        <v>4.51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14.06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10.67</v>
      </c>
      <c r="D29" s="202">
        <v>0</v>
      </c>
      <c r="E29" s="202">
        <v>0</v>
      </c>
      <c r="F29" s="202">
        <v>17.38</v>
      </c>
      <c r="G29" s="202">
        <v>0</v>
      </c>
      <c r="H29" s="202">
        <v>0</v>
      </c>
      <c r="I29" s="202">
        <v>12.25</v>
      </c>
      <c r="J29" s="202">
        <v>8.91</v>
      </c>
      <c r="K29" s="202">
        <v>5.43</v>
      </c>
      <c r="L29" s="202">
        <v>2.13</v>
      </c>
      <c r="M29" s="202">
        <v>0</v>
      </c>
      <c r="N29" s="202">
        <v>1.02</v>
      </c>
      <c r="O29" s="202">
        <v>1.69</v>
      </c>
      <c r="P29" s="202">
        <v>2.2400000000000002</v>
      </c>
      <c r="Q29" s="202">
        <v>0.37</v>
      </c>
      <c r="R29" s="202">
        <v>0.71</v>
      </c>
      <c r="S29" s="202">
        <v>0.44</v>
      </c>
      <c r="T29" s="202">
        <v>0</v>
      </c>
      <c r="U29" s="202">
        <v>8.0299999999999994</v>
      </c>
      <c r="V29" s="202">
        <v>0.18</v>
      </c>
      <c r="W29" s="202">
        <v>0.39</v>
      </c>
      <c r="X29" s="202">
        <v>1.26</v>
      </c>
      <c r="Y29" s="202">
        <v>0</v>
      </c>
      <c r="Z29" s="202">
        <v>2.06</v>
      </c>
      <c r="AA29" s="202">
        <v>0</v>
      </c>
      <c r="AB29" s="202">
        <v>0</v>
      </c>
      <c r="AC29" s="202">
        <v>4.51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14.06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10.67</v>
      </c>
      <c r="D30" s="202">
        <v>0</v>
      </c>
      <c r="E30" s="202">
        <v>0</v>
      </c>
      <c r="F30" s="202">
        <v>17.38</v>
      </c>
      <c r="G30" s="202">
        <v>0</v>
      </c>
      <c r="H30" s="202">
        <v>0</v>
      </c>
      <c r="I30" s="202">
        <v>12.25</v>
      </c>
      <c r="J30" s="202">
        <v>8.91</v>
      </c>
      <c r="K30" s="202">
        <v>5.43</v>
      </c>
      <c r="L30" s="202">
        <v>2.13</v>
      </c>
      <c r="M30" s="202">
        <v>0</v>
      </c>
      <c r="N30" s="202">
        <v>1.02</v>
      </c>
      <c r="O30" s="202">
        <v>1.69</v>
      </c>
      <c r="P30" s="202">
        <v>2.2400000000000002</v>
      </c>
      <c r="Q30" s="202">
        <v>0.37</v>
      </c>
      <c r="R30" s="202">
        <v>0.71</v>
      </c>
      <c r="S30" s="202">
        <v>0.44</v>
      </c>
      <c r="T30" s="202">
        <v>0</v>
      </c>
      <c r="U30" s="202">
        <v>8.0299999999999994</v>
      </c>
      <c r="V30" s="202">
        <v>0.18</v>
      </c>
      <c r="W30" s="202">
        <v>0.39</v>
      </c>
      <c r="X30" s="202">
        <v>1.26</v>
      </c>
      <c r="Y30" s="202">
        <v>0</v>
      </c>
      <c r="Z30" s="202">
        <v>2.06</v>
      </c>
      <c r="AA30" s="202">
        <v>0</v>
      </c>
      <c r="AB30" s="202">
        <v>0</v>
      </c>
      <c r="AC30" s="202">
        <v>4.51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14.06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10.54</v>
      </c>
      <c r="D31" s="202">
        <v>0</v>
      </c>
      <c r="E31" s="202">
        <v>0</v>
      </c>
      <c r="F31" s="202">
        <v>17.38</v>
      </c>
      <c r="G31" s="202">
        <v>0</v>
      </c>
      <c r="H31" s="202">
        <v>0</v>
      </c>
      <c r="I31" s="202">
        <v>12.25</v>
      </c>
      <c r="J31" s="202">
        <v>8.91</v>
      </c>
      <c r="K31" s="202">
        <v>5.43</v>
      </c>
      <c r="L31" s="202">
        <v>2.13</v>
      </c>
      <c r="M31" s="202">
        <v>0</v>
      </c>
      <c r="N31" s="202">
        <v>1.02</v>
      </c>
      <c r="O31" s="202">
        <v>1.69</v>
      </c>
      <c r="P31" s="202">
        <v>3.36</v>
      </c>
      <c r="Q31" s="202">
        <v>0.37</v>
      </c>
      <c r="R31" s="202">
        <v>0.71</v>
      </c>
      <c r="S31" s="202">
        <v>0.44</v>
      </c>
      <c r="T31" s="202">
        <v>0</v>
      </c>
      <c r="U31" s="202">
        <v>8.0299999999999994</v>
      </c>
      <c r="V31" s="202">
        <v>0.18</v>
      </c>
      <c r="W31" s="202">
        <v>0.39</v>
      </c>
      <c r="X31" s="202">
        <v>1.26</v>
      </c>
      <c r="Y31" s="202">
        <v>0</v>
      </c>
      <c r="Z31" s="202">
        <v>2.06</v>
      </c>
      <c r="AA31" s="202">
        <v>0</v>
      </c>
      <c r="AB31" s="202">
        <v>0</v>
      </c>
      <c r="AC31" s="202">
        <v>4.51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14.06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10.54</v>
      </c>
      <c r="D32" s="202">
        <v>0</v>
      </c>
      <c r="E32" s="202">
        <v>0</v>
      </c>
      <c r="F32" s="202">
        <v>17.38</v>
      </c>
      <c r="G32" s="202">
        <v>0</v>
      </c>
      <c r="H32" s="202">
        <v>0</v>
      </c>
      <c r="I32" s="202">
        <v>12.25</v>
      </c>
      <c r="J32" s="202">
        <v>8.91</v>
      </c>
      <c r="K32" s="202">
        <v>45.15</v>
      </c>
      <c r="L32" s="202">
        <v>2.13</v>
      </c>
      <c r="M32" s="202">
        <v>0</v>
      </c>
      <c r="N32" s="202">
        <v>1.02</v>
      </c>
      <c r="O32" s="202">
        <v>1.69</v>
      </c>
      <c r="P32" s="202">
        <v>3.36</v>
      </c>
      <c r="Q32" s="202">
        <v>0.37</v>
      </c>
      <c r="R32" s="202">
        <v>0.71</v>
      </c>
      <c r="S32" s="202">
        <v>0.44</v>
      </c>
      <c r="T32" s="202">
        <v>0</v>
      </c>
      <c r="U32" s="202">
        <v>8.0299999999999994</v>
      </c>
      <c r="V32" s="202">
        <v>0.18</v>
      </c>
      <c r="W32" s="202">
        <v>0.39</v>
      </c>
      <c r="X32" s="202">
        <v>1.26</v>
      </c>
      <c r="Y32" s="202">
        <v>0</v>
      </c>
      <c r="Z32" s="202">
        <v>2.06</v>
      </c>
      <c r="AA32" s="202">
        <v>0</v>
      </c>
      <c r="AB32" s="202">
        <v>0</v>
      </c>
      <c r="AC32" s="202">
        <v>4.51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14.06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10.54</v>
      </c>
      <c r="D33" s="202">
        <v>0</v>
      </c>
      <c r="E33" s="202">
        <v>0</v>
      </c>
      <c r="F33" s="202">
        <v>17.38</v>
      </c>
      <c r="G33" s="202">
        <v>0</v>
      </c>
      <c r="H33" s="202">
        <v>0</v>
      </c>
      <c r="I33" s="202">
        <v>12.25</v>
      </c>
      <c r="J33" s="202">
        <v>8.91</v>
      </c>
      <c r="K33" s="202">
        <v>45.15</v>
      </c>
      <c r="L33" s="202">
        <v>34.630000000000003</v>
      </c>
      <c r="M33" s="202">
        <v>0</v>
      </c>
      <c r="N33" s="202">
        <v>1.02</v>
      </c>
      <c r="O33" s="202">
        <v>1.69</v>
      </c>
      <c r="P33" s="202">
        <v>3.36</v>
      </c>
      <c r="Q33" s="202">
        <v>0.19</v>
      </c>
      <c r="R33" s="202">
        <v>0.36</v>
      </c>
      <c r="S33" s="202">
        <v>0.22</v>
      </c>
      <c r="T33" s="202">
        <v>0</v>
      </c>
      <c r="U33" s="202">
        <v>8.0299999999999994</v>
      </c>
      <c r="V33" s="202">
        <v>0.18</v>
      </c>
      <c r="W33" s="202">
        <v>0.38</v>
      </c>
      <c r="X33" s="202">
        <v>1.26</v>
      </c>
      <c r="Y33" s="202">
        <v>0</v>
      </c>
      <c r="Z33" s="202">
        <v>2.06</v>
      </c>
      <c r="AA33" s="202">
        <v>0</v>
      </c>
      <c r="AB33" s="202">
        <v>0</v>
      </c>
      <c r="AC33" s="202">
        <v>4.51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14.06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10.54</v>
      </c>
      <c r="D34" s="202">
        <v>0</v>
      </c>
      <c r="E34" s="202">
        <v>0</v>
      </c>
      <c r="F34" s="202">
        <v>17.38</v>
      </c>
      <c r="G34" s="202">
        <v>0</v>
      </c>
      <c r="H34" s="202">
        <v>0</v>
      </c>
      <c r="I34" s="202">
        <v>12.25</v>
      </c>
      <c r="J34" s="202">
        <v>8.91</v>
      </c>
      <c r="K34" s="202">
        <v>45.15</v>
      </c>
      <c r="L34" s="202">
        <v>26.81</v>
      </c>
      <c r="M34" s="202">
        <v>0</v>
      </c>
      <c r="N34" s="202">
        <v>1.02</v>
      </c>
      <c r="O34" s="202">
        <v>1.69</v>
      </c>
      <c r="P34" s="202">
        <v>3.36</v>
      </c>
      <c r="Q34" s="202">
        <v>0.19</v>
      </c>
      <c r="R34" s="202">
        <v>0.36</v>
      </c>
      <c r="S34" s="202">
        <v>0.22</v>
      </c>
      <c r="T34" s="202">
        <v>0</v>
      </c>
      <c r="U34" s="202">
        <v>8.0299999999999994</v>
      </c>
      <c r="V34" s="202">
        <v>0.18</v>
      </c>
      <c r="W34" s="202">
        <v>0.38</v>
      </c>
      <c r="X34" s="202">
        <v>1.26</v>
      </c>
      <c r="Y34" s="202">
        <v>0</v>
      </c>
      <c r="Z34" s="202">
        <v>2.06</v>
      </c>
      <c r="AA34" s="202">
        <v>0</v>
      </c>
      <c r="AB34" s="202">
        <v>0</v>
      </c>
      <c r="AC34" s="202">
        <v>4.51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14.06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10.54</v>
      </c>
      <c r="D35" s="202">
        <v>0</v>
      </c>
      <c r="E35" s="202">
        <v>0</v>
      </c>
      <c r="F35" s="202">
        <v>17.38</v>
      </c>
      <c r="G35" s="202">
        <v>0</v>
      </c>
      <c r="H35" s="202">
        <v>0</v>
      </c>
      <c r="I35" s="202">
        <v>12.25</v>
      </c>
      <c r="J35" s="202">
        <v>8.91</v>
      </c>
      <c r="K35" s="202">
        <v>46.4</v>
      </c>
      <c r="L35" s="202">
        <v>40.270000000000003</v>
      </c>
      <c r="M35" s="202">
        <v>0</v>
      </c>
      <c r="N35" s="202">
        <v>1.02</v>
      </c>
      <c r="O35" s="202">
        <v>1.69</v>
      </c>
      <c r="P35" s="202">
        <v>2.2799999999999998</v>
      </c>
      <c r="Q35" s="202">
        <v>0.19</v>
      </c>
      <c r="R35" s="202">
        <v>0.36</v>
      </c>
      <c r="S35" s="202">
        <v>0.23</v>
      </c>
      <c r="T35" s="202">
        <v>0</v>
      </c>
      <c r="U35" s="202">
        <v>8.0299999999999994</v>
      </c>
      <c r="V35" s="202">
        <v>0.18</v>
      </c>
      <c r="W35" s="202">
        <v>0.38</v>
      </c>
      <c r="X35" s="202">
        <v>1.26</v>
      </c>
      <c r="Y35" s="202">
        <v>0</v>
      </c>
      <c r="Z35" s="202">
        <v>2.06</v>
      </c>
      <c r="AA35" s="202">
        <v>0</v>
      </c>
      <c r="AB35" s="202">
        <v>0</v>
      </c>
      <c r="AC35" s="202">
        <v>12.11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23.78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10.54</v>
      </c>
      <c r="D36" s="202">
        <v>0</v>
      </c>
      <c r="E36" s="202">
        <v>0</v>
      </c>
      <c r="F36" s="202">
        <v>17.38</v>
      </c>
      <c r="G36" s="202">
        <v>0</v>
      </c>
      <c r="H36" s="202">
        <v>0</v>
      </c>
      <c r="I36" s="202">
        <v>12.25</v>
      </c>
      <c r="J36" s="202">
        <v>8.91</v>
      </c>
      <c r="K36" s="202">
        <v>46.4</v>
      </c>
      <c r="L36" s="202">
        <v>40.270000000000003</v>
      </c>
      <c r="M36" s="202">
        <v>0</v>
      </c>
      <c r="N36" s="202">
        <v>1.02</v>
      </c>
      <c r="O36" s="202">
        <v>1.69</v>
      </c>
      <c r="P36" s="202">
        <v>2.2799999999999998</v>
      </c>
      <c r="Q36" s="202">
        <v>0.19</v>
      </c>
      <c r="R36" s="202">
        <v>0.36</v>
      </c>
      <c r="S36" s="202">
        <v>0.23</v>
      </c>
      <c r="T36" s="202">
        <v>0</v>
      </c>
      <c r="U36" s="202">
        <v>8.0299999999999994</v>
      </c>
      <c r="V36" s="202">
        <v>0.18</v>
      </c>
      <c r="W36" s="202">
        <v>0.38</v>
      </c>
      <c r="X36" s="202">
        <v>1.26</v>
      </c>
      <c r="Y36" s="202">
        <v>0</v>
      </c>
      <c r="Z36" s="202">
        <v>2.06</v>
      </c>
      <c r="AA36" s="202">
        <v>0</v>
      </c>
      <c r="AB36" s="202">
        <v>0</v>
      </c>
      <c r="AC36" s="202">
        <v>12.11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23.78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10.54</v>
      </c>
      <c r="D37" s="202">
        <v>0</v>
      </c>
      <c r="E37" s="202">
        <v>0</v>
      </c>
      <c r="F37" s="202">
        <v>17.38</v>
      </c>
      <c r="G37" s="202">
        <v>0</v>
      </c>
      <c r="H37" s="202">
        <v>0</v>
      </c>
      <c r="I37" s="202">
        <v>12.25</v>
      </c>
      <c r="J37" s="202">
        <v>8.91</v>
      </c>
      <c r="K37" s="202">
        <v>46.4</v>
      </c>
      <c r="L37" s="202">
        <v>40.270000000000003</v>
      </c>
      <c r="M37" s="202">
        <v>0</v>
      </c>
      <c r="N37" s="202">
        <v>1.02</v>
      </c>
      <c r="O37" s="202">
        <v>1.69</v>
      </c>
      <c r="P37" s="202">
        <v>2.2799999999999998</v>
      </c>
      <c r="Q37" s="202">
        <v>0.19</v>
      </c>
      <c r="R37" s="202">
        <v>0.36</v>
      </c>
      <c r="S37" s="202">
        <v>0.23</v>
      </c>
      <c r="T37" s="202">
        <v>0</v>
      </c>
      <c r="U37" s="202">
        <v>8.0299999999999994</v>
      </c>
      <c r="V37" s="202">
        <v>0.18</v>
      </c>
      <c r="W37" s="202">
        <v>0.38</v>
      </c>
      <c r="X37" s="202">
        <v>1.26</v>
      </c>
      <c r="Y37" s="202">
        <v>0</v>
      </c>
      <c r="Z37" s="202">
        <v>2.06</v>
      </c>
      <c r="AA37" s="202">
        <v>0</v>
      </c>
      <c r="AB37" s="202">
        <v>0</v>
      </c>
      <c r="AC37" s="202">
        <v>12.11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23.78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10.54</v>
      </c>
      <c r="D38" s="202">
        <v>0</v>
      </c>
      <c r="E38" s="202">
        <v>0</v>
      </c>
      <c r="F38" s="202">
        <v>17.38</v>
      </c>
      <c r="G38" s="202">
        <v>0</v>
      </c>
      <c r="H38" s="202">
        <v>0</v>
      </c>
      <c r="I38" s="202">
        <v>12.25</v>
      </c>
      <c r="J38" s="202">
        <v>8.91</v>
      </c>
      <c r="K38" s="202">
        <v>46.4</v>
      </c>
      <c r="L38" s="202">
        <v>40.270000000000003</v>
      </c>
      <c r="M38" s="202">
        <v>0</v>
      </c>
      <c r="N38" s="202">
        <v>1.02</v>
      </c>
      <c r="O38" s="202">
        <v>1.69</v>
      </c>
      <c r="P38" s="202">
        <v>2.2799999999999998</v>
      </c>
      <c r="Q38" s="202">
        <v>0.19</v>
      </c>
      <c r="R38" s="202">
        <v>0.36</v>
      </c>
      <c r="S38" s="202">
        <v>0.23</v>
      </c>
      <c r="T38" s="202">
        <v>0</v>
      </c>
      <c r="U38" s="202">
        <v>8.0299999999999994</v>
      </c>
      <c r="V38" s="202">
        <v>0.18</v>
      </c>
      <c r="W38" s="202">
        <v>0.38</v>
      </c>
      <c r="X38" s="202">
        <v>1.26</v>
      </c>
      <c r="Y38" s="202">
        <v>0</v>
      </c>
      <c r="Z38" s="202">
        <v>2.06</v>
      </c>
      <c r="AA38" s="202">
        <v>0</v>
      </c>
      <c r="AB38" s="202">
        <v>0</v>
      </c>
      <c r="AC38" s="202">
        <v>12.11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23.78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10.54</v>
      </c>
      <c r="D39" s="202">
        <v>0</v>
      </c>
      <c r="E39" s="202">
        <v>0</v>
      </c>
      <c r="F39" s="202">
        <v>17.38</v>
      </c>
      <c r="G39" s="202">
        <v>0</v>
      </c>
      <c r="H39" s="202">
        <v>0</v>
      </c>
      <c r="I39" s="202">
        <v>12.25</v>
      </c>
      <c r="J39" s="202">
        <v>8.91</v>
      </c>
      <c r="K39" s="202">
        <v>46.4</v>
      </c>
      <c r="L39" s="202">
        <v>39.94</v>
      </c>
      <c r="M39" s="202">
        <v>0</v>
      </c>
      <c r="N39" s="202">
        <v>1.02</v>
      </c>
      <c r="O39" s="202">
        <v>1.69</v>
      </c>
      <c r="P39" s="202">
        <v>2.31</v>
      </c>
      <c r="Q39" s="202">
        <v>0.19</v>
      </c>
      <c r="R39" s="202">
        <v>0.36</v>
      </c>
      <c r="S39" s="202">
        <v>0.23</v>
      </c>
      <c r="T39" s="202">
        <v>0</v>
      </c>
      <c r="U39" s="202">
        <v>8.0299999999999994</v>
      </c>
      <c r="V39" s="202">
        <v>5.27</v>
      </c>
      <c r="W39" s="202">
        <v>0.38</v>
      </c>
      <c r="X39" s="202">
        <v>1.26</v>
      </c>
      <c r="Y39" s="202">
        <v>0</v>
      </c>
      <c r="Z39" s="202">
        <v>2.06</v>
      </c>
      <c r="AA39" s="202">
        <v>0</v>
      </c>
      <c r="AB39" s="202">
        <v>0</v>
      </c>
      <c r="AC39" s="202">
        <v>12.11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23.94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10.54</v>
      </c>
      <c r="D40" s="202">
        <v>0</v>
      </c>
      <c r="E40" s="202">
        <v>0</v>
      </c>
      <c r="F40" s="202">
        <v>17.38</v>
      </c>
      <c r="G40" s="202">
        <v>0</v>
      </c>
      <c r="H40" s="202">
        <v>0</v>
      </c>
      <c r="I40" s="202">
        <v>12.25</v>
      </c>
      <c r="J40" s="202">
        <v>8.91</v>
      </c>
      <c r="K40" s="202">
        <v>46.4</v>
      </c>
      <c r="L40" s="202">
        <v>39.94</v>
      </c>
      <c r="M40" s="202">
        <v>0</v>
      </c>
      <c r="N40" s="202">
        <v>1.02</v>
      </c>
      <c r="O40" s="202">
        <v>1.69</v>
      </c>
      <c r="P40" s="202">
        <v>2.31</v>
      </c>
      <c r="Q40" s="202">
        <v>0.19</v>
      </c>
      <c r="R40" s="202">
        <v>0.36</v>
      </c>
      <c r="S40" s="202">
        <v>0.23</v>
      </c>
      <c r="T40" s="202">
        <v>0</v>
      </c>
      <c r="U40" s="202">
        <v>8.0299999999999994</v>
      </c>
      <c r="V40" s="202">
        <v>5.27</v>
      </c>
      <c r="W40" s="202">
        <v>0.38</v>
      </c>
      <c r="X40" s="202">
        <v>1.26</v>
      </c>
      <c r="Y40" s="202">
        <v>0</v>
      </c>
      <c r="Z40" s="202">
        <v>2.06</v>
      </c>
      <c r="AA40" s="202">
        <v>0</v>
      </c>
      <c r="AB40" s="202">
        <v>0</v>
      </c>
      <c r="AC40" s="202">
        <v>12.31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23.94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10.54</v>
      </c>
      <c r="D41" s="202">
        <v>0</v>
      </c>
      <c r="E41" s="202">
        <v>0</v>
      </c>
      <c r="F41" s="202">
        <v>17.38</v>
      </c>
      <c r="G41" s="202">
        <v>0</v>
      </c>
      <c r="H41" s="202">
        <v>0</v>
      </c>
      <c r="I41" s="202">
        <v>12.25</v>
      </c>
      <c r="J41" s="202">
        <v>8.91</v>
      </c>
      <c r="K41" s="202">
        <v>46.4</v>
      </c>
      <c r="L41" s="202">
        <v>39.94</v>
      </c>
      <c r="M41" s="202">
        <v>0</v>
      </c>
      <c r="N41" s="202">
        <v>1.02</v>
      </c>
      <c r="O41" s="202">
        <v>1.69</v>
      </c>
      <c r="P41" s="202">
        <v>2.31</v>
      </c>
      <c r="Q41" s="202">
        <v>0.19</v>
      </c>
      <c r="R41" s="202">
        <v>0.36</v>
      </c>
      <c r="S41" s="202">
        <v>0.23</v>
      </c>
      <c r="T41" s="202">
        <v>0</v>
      </c>
      <c r="U41" s="202">
        <v>8.0299999999999994</v>
      </c>
      <c r="V41" s="202">
        <v>5.27</v>
      </c>
      <c r="W41" s="202">
        <v>0.38</v>
      </c>
      <c r="X41" s="202">
        <v>1.26</v>
      </c>
      <c r="Y41" s="202">
        <v>0</v>
      </c>
      <c r="Z41" s="202">
        <v>2.06</v>
      </c>
      <c r="AA41" s="202">
        <v>0</v>
      </c>
      <c r="AB41" s="202">
        <v>0</v>
      </c>
      <c r="AC41" s="202">
        <v>12.31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23.94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10.54</v>
      </c>
      <c r="D42" s="202">
        <v>0</v>
      </c>
      <c r="E42" s="202">
        <v>0</v>
      </c>
      <c r="F42" s="202">
        <v>17.38</v>
      </c>
      <c r="G42" s="202">
        <v>0</v>
      </c>
      <c r="H42" s="202">
        <v>0</v>
      </c>
      <c r="I42" s="202">
        <v>12.25</v>
      </c>
      <c r="J42" s="202">
        <v>8.91</v>
      </c>
      <c r="K42" s="202">
        <v>46.4</v>
      </c>
      <c r="L42" s="202">
        <v>39.94</v>
      </c>
      <c r="M42" s="202">
        <v>0</v>
      </c>
      <c r="N42" s="202">
        <v>1.02</v>
      </c>
      <c r="O42" s="202">
        <v>1.69</v>
      </c>
      <c r="P42" s="202">
        <v>2.31</v>
      </c>
      <c r="Q42" s="202">
        <v>0.19</v>
      </c>
      <c r="R42" s="202">
        <v>0.36</v>
      </c>
      <c r="S42" s="202">
        <v>0.23</v>
      </c>
      <c r="T42" s="202">
        <v>0</v>
      </c>
      <c r="U42" s="202">
        <v>8.0299999999999994</v>
      </c>
      <c r="V42" s="202">
        <v>0.18</v>
      </c>
      <c r="W42" s="202">
        <v>0.38</v>
      </c>
      <c r="X42" s="202">
        <v>1.26</v>
      </c>
      <c r="Y42" s="202">
        <v>0</v>
      </c>
      <c r="Z42" s="202">
        <v>2.06</v>
      </c>
      <c r="AA42" s="202">
        <v>0</v>
      </c>
      <c r="AB42" s="202">
        <v>0</v>
      </c>
      <c r="AC42" s="202">
        <v>12.31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23.94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10.4</v>
      </c>
      <c r="D43" s="202">
        <v>0</v>
      </c>
      <c r="E43" s="202">
        <v>0</v>
      </c>
      <c r="F43" s="202">
        <v>17.38</v>
      </c>
      <c r="G43" s="202">
        <v>0</v>
      </c>
      <c r="H43" s="202">
        <v>0</v>
      </c>
      <c r="I43" s="202">
        <v>12.25</v>
      </c>
      <c r="J43" s="202">
        <v>8.91</v>
      </c>
      <c r="K43" s="202">
        <v>46.4</v>
      </c>
      <c r="L43" s="202">
        <v>40.270000000000003</v>
      </c>
      <c r="M43" s="202">
        <v>0</v>
      </c>
      <c r="N43" s="202">
        <v>1.02</v>
      </c>
      <c r="O43" s="202">
        <v>1.69</v>
      </c>
      <c r="P43" s="202">
        <v>2.31</v>
      </c>
      <c r="Q43" s="202">
        <v>0.19</v>
      </c>
      <c r="R43" s="202">
        <v>0.36</v>
      </c>
      <c r="S43" s="202">
        <v>0.23</v>
      </c>
      <c r="T43" s="202">
        <v>0</v>
      </c>
      <c r="U43" s="202">
        <v>8.0299999999999994</v>
      </c>
      <c r="V43" s="202">
        <v>0.18</v>
      </c>
      <c r="W43" s="202">
        <v>0.38</v>
      </c>
      <c r="X43" s="202">
        <v>1.26</v>
      </c>
      <c r="Y43" s="202">
        <v>0</v>
      </c>
      <c r="Z43" s="202">
        <v>2.06</v>
      </c>
      <c r="AA43" s="202">
        <v>0</v>
      </c>
      <c r="AB43" s="202">
        <v>0</v>
      </c>
      <c r="AC43" s="202">
        <v>12.31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23.94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10.4</v>
      </c>
      <c r="D44" s="202">
        <v>0</v>
      </c>
      <c r="E44" s="202">
        <v>0</v>
      </c>
      <c r="F44" s="202">
        <v>17.38</v>
      </c>
      <c r="G44" s="202">
        <v>0</v>
      </c>
      <c r="H44" s="202">
        <v>0</v>
      </c>
      <c r="I44" s="202">
        <v>12.25</v>
      </c>
      <c r="J44" s="202">
        <v>8.91</v>
      </c>
      <c r="K44" s="202">
        <v>46.4</v>
      </c>
      <c r="L44" s="202">
        <v>40.270000000000003</v>
      </c>
      <c r="M44" s="202">
        <v>0</v>
      </c>
      <c r="N44" s="202">
        <v>1.02</v>
      </c>
      <c r="O44" s="202">
        <v>1.69</v>
      </c>
      <c r="P44" s="202">
        <v>2.31</v>
      </c>
      <c r="Q44" s="202">
        <v>0.19</v>
      </c>
      <c r="R44" s="202">
        <v>0.36</v>
      </c>
      <c r="S44" s="202">
        <v>0.23</v>
      </c>
      <c r="T44" s="202">
        <v>0</v>
      </c>
      <c r="U44" s="202">
        <v>8.0299999999999994</v>
      </c>
      <c r="V44" s="202">
        <v>0.18</v>
      </c>
      <c r="W44" s="202">
        <v>0.38</v>
      </c>
      <c r="X44" s="202">
        <v>1.26</v>
      </c>
      <c r="Y44" s="202">
        <v>0</v>
      </c>
      <c r="Z44" s="202">
        <v>2.06</v>
      </c>
      <c r="AA44" s="202">
        <v>0</v>
      </c>
      <c r="AB44" s="202">
        <v>0</v>
      </c>
      <c r="AC44" s="202">
        <v>12.31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23.94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10.4</v>
      </c>
      <c r="D45" s="202">
        <v>0</v>
      </c>
      <c r="E45" s="202">
        <v>0</v>
      </c>
      <c r="F45" s="202">
        <v>17.38</v>
      </c>
      <c r="G45" s="202">
        <v>0</v>
      </c>
      <c r="H45" s="202">
        <v>0</v>
      </c>
      <c r="I45" s="202">
        <v>12.25</v>
      </c>
      <c r="J45" s="202">
        <v>8.91</v>
      </c>
      <c r="K45" s="202">
        <v>46.4</v>
      </c>
      <c r="L45" s="202">
        <v>40.270000000000003</v>
      </c>
      <c r="M45" s="202">
        <v>0</v>
      </c>
      <c r="N45" s="202">
        <v>1.02</v>
      </c>
      <c r="O45" s="202">
        <v>1.69</v>
      </c>
      <c r="P45" s="202">
        <v>2.31</v>
      </c>
      <c r="Q45" s="202">
        <v>0.19</v>
      </c>
      <c r="R45" s="202">
        <v>0.36</v>
      </c>
      <c r="S45" s="202">
        <v>0.23</v>
      </c>
      <c r="T45" s="202">
        <v>0</v>
      </c>
      <c r="U45" s="202">
        <v>8.0299999999999994</v>
      </c>
      <c r="V45" s="202">
        <v>0.18</v>
      </c>
      <c r="W45" s="202">
        <v>0.38</v>
      </c>
      <c r="X45" s="202">
        <v>1.26</v>
      </c>
      <c r="Y45" s="202">
        <v>0</v>
      </c>
      <c r="Z45" s="202">
        <v>2.37</v>
      </c>
      <c r="AA45" s="202">
        <v>0</v>
      </c>
      <c r="AB45" s="202">
        <v>0</v>
      </c>
      <c r="AC45" s="202">
        <v>12.31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23.94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10.4</v>
      </c>
      <c r="D46" s="202">
        <v>0</v>
      </c>
      <c r="E46" s="202">
        <v>0</v>
      </c>
      <c r="F46" s="202">
        <v>17.38</v>
      </c>
      <c r="G46" s="202">
        <v>0</v>
      </c>
      <c r="H46" s="202">
        <v>0</v>
      </c>
      <c r="I46" s="202">
        <v>12.25</v>
      </c>
      <c r="J46" s="202">
        <v>8.91</v>
      </c>
      <c r="K46" s="202">
        <v>46.4</v>
      </c>
      <c r="L46" s="202">
        <v>40.270000000000003</v>
      </c>
      <c r="M46" s="202">
        <v>0</v>
      </c>
      <c r="N46" s="202">
        <v>1.02</v>
      </c>
      <c r="O46" s="202">
        <v>1.69</v>
      </c>
      <c r="P46" s="202">
        <v>2.31</v>
      </c>
      <c r="Q46" s="202">
        <v>0.19</v>
      </c>
      <c r="R46" s="202">
        <v>0.36</v>
      </c>
      <c r="S46" s="202">
        <v>0.23</v>
      </c>
      <c r="T46" s="202">
        <v>0</v>
      </c>
      <c r="U46" s="202">
        <v>8.0299999999999994</v>
      </c>
      <c r="V46" s="202">
        <v>0.18</v>
      </c>
      <c r="W46" s="202">
        <v>0.38</v>
      </c>
      <c r="X46" s="202">
        <v>1.25</v>
      </c>
      <c r="Y46" s="202">
        <v>0</v>
      </c>
      <c r="Z46" s="202">
        <v>2.37</v>
      </c>
      <c r="AA46" s="202">
        <v>0</v>
      </c>
      <c r="AB46" s="202">
        <v>0</v>
      </c>
      <c r="AC46" s="202">
        <v>12.31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23.94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10.4</v>
      </c>
      <c r="D47" s="202">
        <v>0</v>
      </c>
      <c r="E47" s="202">
        <v>0</v>
      </c>
      <c r="F47" s="202">
        <v>17.38</v>
      </c>
      <c r="G47" s="202">
        <v>0</v>
      </c>
      <c r="H47" s="202">
        <v>0</v>
      </c>
      <c r="I47" s="202">
        <v>12.25</v>
      </c>
      <c r="J47" s="202">
        <v>8.91</v>
      </c>
      <c r="K47" s="202">
        <v>46.4</v>
      </c>
      <c r="L47" s="202">
        <v>2.13</v>
      </c>
      <c r="M47" s="202">
        <v>0</v>
      </c>
      <c r="N47" s="202">
        <v>1.02</v>
      </c>
      <c r="O47" s="202">
        <v>1.69</v>
      </c>
      <c r="P47" s="202">
        <v>2.31</v>
      </c>
      <c r="Q47" s="202">
        <v>0.19</v>
      </c>
      <c r="R47" s="202">
        <v>0.36</v>
      </c>
      <c r="S47" s="202">
        <v>0.23</v>
      </c>
      <c r="T47" s="202">
        <v>0</v>
      </c>
      <c r="U47" s="202">
        <v>8.09</v>
      </c>
      <c r="V47" s="202">
        <v>0.18</v>
      </c>
      <c r="W47" s="202">
        <v>0.38</v>
      </c>
      <c r="X47" s="202">
        <v>1.25</v>
      </c>
      <c r="Y47" s="202">
        <v>0</v>
      </c>
      <c r="Z47" s="202">
        <v>2.37</v>
      </c>
      <c r="AA47" s="202">
        <v>0</v>
      </c>
      <c r="AB47" s="202">
        <v>0</v>
      </c>
      <c r="AC47" s="202">
        <v>12.31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23.46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10.4</v>
      </c>
      <c r="D48" s="202">
        <v>0</v>
      </c>
      <c r="E48" s="202">
        <v>0</v>
      </c>
      <c r="F48" s="202">
        <v>17.38</v>
      </c>
      <c r="G48" s="202">
        <v>0</v>
      </c>
      <c r="H48" s="202">
        <v>0</v>
      </c>
      <c r="I48" s="202">
        <v>12.25</v>
      </c>
      <c r="J48" s="202">
        <v>8.91</v>
      </c>
      <c r="K48" s="202">
        <v>46.4</v>
      </c>
      <c r="L48" s="202">
        <v>2.13</v>
      </c>
      <c r="M48" s="202">
        <v>0</v>
      </c>
      <c r="N48" s="202">
        <v>1.02</v>
      </c>
      <c r="O48" s="202">
        <v>1.69</v>
      </c>
      <c r="P48" s="202">
        <v>2.31</v>
      </c>
      <c r="Q48" s="202">
        <v>0.19</v>
      </c>
      <c r="R48" s="202">
        <v>0.36</v>
      </c>
      <c r="S48" s="202">
        <v>0.23</v>
      </c>
      <c r="T48" s="202">
        <v>0</v>
      </c>
      <c r="U48" s="202">
        <v>8.09</v>
      </c>
      <c r="V48" s="202">
        <v>0.18</v>
      </c>
      <c r="W48" s="202">
        <v>0.38</v>
      </c>
      <c r="X48" s="202">
        <v>1.25</v>
      </c>
      <c r="Y48" s="202">
        <v>0</v>
      </c>
      <c r="Z48" s="202">
        <v>2.37</v>
      </c>
      <c r="AA48" s="202">
        <v>0</v>
      </c>
      <c r="AB48" s="202">
        <v>0</v>
      </c>
      <c r="AC48" s="202">
        <v>12.31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23.46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10.4</v>
      </c>
      <c r="D49" s="202">
        <v>0</v>
      </c>
      <c r="E49" s="202">
        <v>0</v>
      </c>
      <c r="F49" s="202">
        <v>17.38</v>
      </c>
      <c r="G49" s="202">
        <v>0</v>
      </c>
      <c r="H49" s="202">
        <v>0</v>
      </c>
      <c r="I49" s="202">
        <v>12.25</v>
      </c>
      <c r="J49" s="202">
        <v>8.91</v>
      </c>
      <c r="K49" s="202">
        <v>46.4</v>
      </c>
      <c r="L49" s="202">
        <v>2.13</v>
      </c>
      <c r="M49" s="202">
        <v>0</v>
      </c>
      <c r="N49" s="202">
        <v>1.02</v>
      </c>
      <c r="O49" s="202">
        <v>1.69</v>
      </c>
      <c r="P49" s="202">
        <v>2.31</v>
      </c>
      <c r="Q49" s="202">
        <v>0.19</v>
      </c>
      <c r="R49" s="202">
        <v>0.36</v>
      </c>
      <c r="S49" s="202">
        <v>0.23</v>
      </c>
      <c r="T49" s="202">
        <v>0</v>
      </c>
      <c r="U49" s="202">
        <v>8.09</v>
      </c>
      <c r="V49" s="202">
        <v>0.18</v>
      </c>
      <c r="W49" s="202">
        <v>0.38</v>
      </c>
      <c r="X49" s="202">
        <v>1.25</v>
      </c>
      <c r="Y49" s="202">
        <v>0</v>
      </c>
      <c r="Z49" s="202">
        <v>2.37</v>
      </c>
      <c r="AA49" s="202">
        <v>0</v>
      </c>
      <c r="AB49" s="202">
        <v>0</v>
      </c>
      <c r="AC49" s="202">
        <v>12.31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23.46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10.4</v>
      </c>
      <c r="D50" s="202">
        <v>0</v>
      </c>
      <c r="E50" s="202">
        <v>0</v>
      </c>
      <c r="F50" s="202">
        <v>17.38</v>
      </c>
      <c r="G50" s="202">
        <v>0</v>
      </c>
      <c r="H50" s="202">
        <v>0</v>
      </c>
      <c r="I50" s="202">
        <v>12.25</v>
      </c>
      <c r="J50" s="202">
        <v>8.91</v>
      </c>
      <c r="K50" s="202">
        <v>46.4</v>
      </c>
      <c r="L50" s="202">
        <v>2.13</v>
      </c>
      <c r="M50" s="202">
        <v>0</v>
      </c>
      <c r="N50" s="202">
        <v>1.02</v>
      </c>
      <c r="O50" s="202">
        <v>1.69</v>
      </c>
      <c r="P50" s="202">
        <v>2.31</v>
      </c>
      <c r="Q50" s="202">
        <v>0.19</v>
      </c>
      <c r="R50" s="202">
        <v>0.36</v>
      </c>
      <c r="S50" s="202">
        <v>0.23</v>
      </c>
      <c r="T50" s="202">
        <v>0</v>
      </c>
      <c r="U50" s="202">
        <v>8.09</v>
      </c>
      <c r="V50" s="202">
        <v>0.18</v>
      </c>
      <c r="W50" s="202">
        <v>0.38</v>
      </c>
      <c r="X50" s="202">
        <v>1.25</v>
      </c>
      <c r="Y50" s="202">
        <v>0</v>
      </c>
      <c r="Z50" s="202">
        <v>2.37</v>
      </c>
      <c r="AA50" s="202">
        <v>0</v>
      </c>
      <c r="AB50" s="202">
        <v>0</v>
      </c>
      <c r="AC50" s="202">
        <v>12.31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23.46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10.4</v>
      </c>
      <c r="D51" s="202">
        <v>0</v>
      </c>
      <c r="E51" s="202">
        <v>0</v>
      </c>
      <c r="F51" s="202">
        <v>17.38</v>
      </c>
      <c r="G51" s="202">
        <v>0</v>
      </c>
      <c r="H51" s="202">
        <v>0</v>
      </c>
      <c r="I51" s="202">
        <v>12.25</v>
      </c>
      <c r="J51" s="202">
        <v>8.91</v>
      </c>
      <c r="K51" s="202">
        <v>46.4</v>
      </c>
      <c r="L51" s="202">
        <v>40.270000000000003</v>
      </c>
      <c r="M51" s="202">
        <v>0</v>
      </c>
      <c r="N51" s="202">
        <v>1.02</v>
      </c>
      <c r="O51" s="202">
        <v>1.69</v>
      </c>
      <c r="P51" s="202">
        <v>2.31</v>
      </c>
      <c r="Q51" s="202">
        <v>0.19</v>
      </c>
      <c r="R51" s="202">
        <v>0.36</v>
      </c>
      <c r="S51" s="202">
        <v>0.23</v>
      </c>
      <c r="T51" s="202">
        <v>0</v>
      </c>
      <c r="U51" s="202">
        <v>8.1300000000000008</v>
      </c>
      <c r="V51" s="202">
        <v>0.18</v>
      </c>
      <c r="W51" s="202">
        <v>0.38</v>
      </c>
      <c r="X51" s="202">
        <v>1.25</v>
      </c>
      <c r="Y51" s="202">
        <v>0</v>
      </c>
      <c r="Z51" s="202">
        <v>2.37</v>
      </c>
      <c r="AA51" s="202">
        <v>0</v>
      </c>
      <c r="AB51" s="202">
        <v>0</v>
      </c>
      <c r="AC51" s="202">
        <v>12.31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23.46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10.4</v>
      </c>
      <c r="D52" s="202">
        <v>0</v>
      </c>
      <c r="E52" s="202">
        <v>0</v>
      </c>
      <c r="F52" s="202">
        <v>17.38</v>
      </c>
      <c r="G52" s="202">
        <v>0</v>
      </c>
      <c r="H52" s="202">
        <v>0</v>
      </c>
      <c r="I52" s="202">
        <v>12.25</v>
      </c>
      <c r="J52" s="202">
        <v>8.91</v>
      </c>
      <c r="K52" s="202">
        <v>46.4</v>
      </c>
      <c r="L52" s="202">
        <v>40.270000000000003</v>
      </c>
      <c r="M52" s="202">
        <v>0</v>
      </c>
      <c r="N52" s="202">
        <v>1.02</v>
      </c>
      <c r="O52" s="202">
        <v>1.69</v>
      </c>
      <c r="P52" s="202">
        <v>2.31</v>
      </c>
      <c r="Q52" s="202">
        <v>0.19</v>
      </c>
      <c r="R52" s="202">
        <v>0.36</v>
      </c>
      <c r="S52" s="202">
        <v>0.23</v>
      </c>
      <c r="T52" s="202">
        <v>0</v>
      </c>
      <c r="U52" s="202">
        <v>8.1300000000000008</v>
      </c>
      <c r="V52" s="202">
        <v>0.18</v>
      </c>
      <c r="W52" s="202">
        <v>0.38</v>
      </c>
      <c r="X52" s="202">
        <v>1.25</v>
      </c>
      <c r="Y52" s="202">
        <v>0</v>
      </c>
      <c r="Z52" s="202">
        <v>2.37</v>
      </c>
      <c r="AA52" s="202">
        <v>0</v>
      </c>
      <c r="AB52" s="202">
        <v>0</v>
      </c>
      <c r="AC52" s="202">
        <v>12.31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23.59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10.4</v>
      </c>
      <c r="D53" s="202">
        <v>0</v>
      </c>
      <c r="E53" s="202">
        <v>0</v>
      </c>
      <c r="F53" s="202">
        <v>17.38</v>
      </c>
      <c r="G53" s="202">
        <v>0</v>
      </c>
      <c r="H53" s="202">
        <v>0</v>
      </c>
      <c r="I53" s="202">
        <v>12.25</v>
      </c>
      <c r="J53" s="202">
        <v>8.91</v>
      </c>
      <c r="K53" s="202">
        <v>46.4</v>
      </c>
      <c r="L53" s="202">
        <v>40.270000000000003</v>
      </c>
      <c r="M53" s="202">
        <v>0</v>
      </c>
      <c r="N53" s="202">
        <v>1.02</v>
      </c>
      <c r="O53" s="202">
        <v>1.69</v>
      </c>
      <c r="P53" s="202">
        <v>2.31</v>
      </c>
      <c r="Q53" s="202">
        <v>0.19</v>
      </c>
      <c r="R53" s="202">
        <v>0.36</v>
      </c>
      <c r="S53" s="202">
        <v>0.23</v>
      </c>
      <c r="T53" s="202">
        <v>0</v>
      </c>
      <c r="U53" s="202">
        <v>8.1300000000000008</v>
      </c>
      <c r="V53" s="202">
        <v>0.18</v>
      </c>
      <c r="W53" s="202">
        <v>0.38</v>
      </c>
      <c r="X53" s="202">
        <v>1.26</v>
      </c>
      <c r="Y53" s="202">
        <v>0</v>
      </c>
      <c r="Z53" s="202">
        <v>2.37</v>
      </c>
      <c r="AA53" s="202">
        <v>0</v>
      </c>
      <c r="AB53" s="202">
        <v>0</v>
      </c>
      <c r="AC53" s="202">
        <v>12.31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23.59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10.4</v>
      </c>
      <c r="D54" s="202">
        <v>0</v>
      </c>
      <c r="E54" s="202">
        <v>0</v>
      </c>
      <c r="F54" s="202">
        <v>17.38</v>
      </c>
      <c r="G54" s="202">
        <v>0</v>
      </c>
      <c r="H54" s="202">
        <v>0</v>
      </c>
      <c r="I54" s="202">
        <v>12.25</v>
      </c>
      <c r="J54" s="202">
        <v>8.91</v>
      </c>
      <c r="K54" s="202">
        <v>46.4</v>
      </c>
      <c r="L54" s="202">
        <v>40.270000000000003</v>
      </c>
      <c r="M54" s="202">
        <v>0</v>
      </c>
      <c r="N54" s="202">
        <v>1.02</v>
      </c>
      <c r="O54" s="202">
        <v>1.69</v>
      </c>
      <c r="P54" s="202">
        <v>2.31</v>
      </c>
      <c r="Q54" s="202">
        <v>0.19</v>
      </c>
      <c r="R54" s="202">
        <v>0.36</v>
      </c>
      <c r="S54" s="202">
        <v>0.23</v>
      </c>
      <c r="T54" s="202">
        <v>0</v>
      </c>
      <c r="U54" s="202">
        <v>8.1300000000000008</v>
      </c>
      <c r="V54" s="202">
        <v>0.18</v>
      </c>
      <c r="W54" s="202">
        <v>0.38</v>
      </c>
      <c r="X54" s="202">
        <v>1.26</v>
      </c>
      <c r="Y54" s="202">
        <v>0</v>
      </c>
      <c r="Z54" s="202">
        <v>2.37</v>
      </c>
      <c r="AA54" s="202">
        <v>0</v>
      </c>
      <c r="AB54" s="202">
        <v>0</v>
      </c>
      <c r="AC54" s="202">
        <v>12.31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23.59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10.4</v>
      </c>
      <c r="D55" s="202">
        <v>0</v>
      </c>
      <c r="E55" s="202">
        <v>0</v>
      </c>
      <c r="F55" s="202">
        <v>17.38</v>
      </c>
      <c r="G55" s="202">
        <v>0</v>
      </c>
      <c r="H55" s="202">
        <v>0</v>
      </c>
      <c r="I55" s="202">
        <v>12.25</v>
      </c>
      <c r="J55" s="202">
        <v>8.91</v>
      </c>
      <c r="K55" s="202">
        <v>46.4</v>
      </c>
      <c r="L55" s="202">
        <v>40.270000000000003</v>
      </c>
      <c r="M55" s="202">
        <v>0</v>
      </c>
      <c r="N55" s="202">
        <v>1.02</v>
      </c>
      <c r="O55" s="202">
        <v>1.69</v>
      </c>
      <c r="P55" s="202">
        <v>2.31</v>
      </c>
      <c r="Q55" s="202">
        <v>0</v>
      </c>
      <c r="R55" s="202">
        <v>0.36</v>
      </c>
      <c r="S55" s="202">
        <v>0.22</v>
      </c>
      <c r="T55" s="202">
        <v>0</v>
      </c>
      <c r="U55" s="202">
        <v>8.1300000000000008</v>
      </c>
      <c r="V55" s="202">
        <v>0.18</v>
      </c>
      <c r="W55" s="202">
        <v>0.38</v>
      </c>
      <c r="X55" s="202">
        <v>1.26</v>
      </c>
      <c r="Y55" s="202">
        <v>0</v>
      </c>
      <c r="Z55" s="202">
        <v>2.37</v>
      </c>
      <c r="AA55" s="202">
        <v>0</v>
      </c>
      <c r="AB55" s="202">
        <v>0</v>
      </c>
      <c r="AC55" s="202">
        <v>12.31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23.59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10.4</v>
      </c>
      <c r="D56" s="202">
        <v>0</v>
      </c>
      <c r="E56" s="202">
        <v>0</v>
      </c>
      <c r="F56" s="202">
        <v>17.38</v>
      </c>
      <c r="G56" s="202">
        <v>0</v>
      </c>
      <c r="H56" s="202">
        <v>0</v>
      </c>
      <c r="I56" s="202">
        <v>12.25</v>
      </c>
      <c r="J56" s="202">
        <v>8.91</v>
      </c>
      <c r="K56" s="202">
        <v>46.4</v>
      </c>
      <c r="L56" s="202">
        <v>40.270000000000003</v>
      </c>
      <c r="M56" s="202">
        <v>0</v>
      </c>
      <c r="N56" s="202">
        <v>1.02</v>
      </c>
      <c r="O56" s="202">
        <v>1.69</v>
      </c>
      <c r="P56" s="202">
        <v>2.31</v>
      </c>
      <c r="Q56" s="202">
        <v>0</v>
      </c>
      <c r="R56" s="202">
        <v>0.36</v>
      </c>
      <c r="S56" s="202">
        <v>0.22</v>
      </c>
      <c r="T56" s="202">
        <v>0</v>
      </c>
      <c r="U56" s="202">
        <v>8.1300000000000008</v>
      </c>
      <c r="V56" s="202">
        <v>0.18</v>
      </c>
      <c r="W56" s="202">
        <v>0.38</v>
      </c>
      <c r="X56" s="202">
        <v>1.26</v>
      </c>
      <c r="Y56" s="202">
        <v>0</v>
      </c>
      <c r="Z56" s="202">
        <v>2.37</v>
      </c>
      <c r="AA56" s="202">
        <v>0</v>
      </c>
      <c r="AB56" s="202">
        <v>0</v>
      </c>
      <c r="AC56" s="202">
        <v>12.31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23.97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10.4</v>
      </c>
      <c r="D57" s="202">
        <v>0</v>
      </c>
      <c r="E57" s="202">
        <v>0</v>
      </c>
      <c r="F57" s="202">
        <v>17.52</v>
      </c>
      <c r="G57" s="202">
        <v>0</v>
      </c>
      <c r="H57" s="202">
        <v>0</v>
      </c>
      <c r="I57" s="202">
        <v>12.25</v>
      </c>
      <c r="J57" s="202">
        <v>8.91</v>
      </c>
      <c r="K57" s="202">
        <v>46.4</v>
      </c>
      <c r="L57" s="202">
        <v>39.46</v>
      </c>
      <c r="M57" s="202">
        <v>0</v>
      </c>
      <c r="N57" s="202">
        <v>1.02</v>
      </c>
      <c r="O57" s="202">
        <v>1.69</v>
      </c>
      <c r="P57" s="202">
        <v>2.31</v>
      </c>
      <c r="Q57" s="202">
        <v>0.19</v>
      </c>
      <c r="R57" s="202">
        <v>0.36</v>
      </c>
      <c r="S57" s="202">
        <v>0.23</v>
      </c>
      <c r="T57" s="202">
        <v>0</v>
      </c>
      <c r="U57" s="202">
        <v>8.1300000000000008</v>
      </c>
      <c r="V57" s="202">
        <v>0.18</v>
      </c>
      <c r="W57" s="202">
        <v>0.66</v>
      </c>
      <c r="X57" s="202">
        <v>1.25</v>
      </c>
      <c r="Y57" s="202">
        <v>0</v>
      </c>
      <c r="Z57" s="202">
        <v>2.37</v>
      </c>
      <c r="AA57" s="202">
        <v>0</v>
      </c>
      <c r="AB57" s="202">
        <v>0</v>
      </c>
      <c r="AC57" s="202">
        <v>12.31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23.97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10.4</v>
      </c>
      <c r="D58" s="202">
        <v>0</v>
      </c>
      <c r="E58" s="202">
        <v>0</v>
      </c>
      <c r="F58" s="202">
        <v>17.52</v>
      </c>
      <c r="G58" s="202">
        <v>0</v>
      </c>
      <c r="H58" s="202">
        <v>0</v>
      </c>
      <c r="I58" s="202">
        <v>12.25</v>
      </c>
      <c r="J58" s="202">
        <v>8.91</v>
      </c>
      <c r="K58" s="202">
        <v>46.4</v>
      </c>
      <c r="L58" s="202">
        <v>39.46</v>
      </c>
      <c r="M58" s="202">
        <v>0</v>
      </c>
      <c r="N58" s="202">
        <v>1.02</v>
      </c>
      <c r="O58" s="202">
        <v>1.69</v>
      </c>
      <c r="P58" s="202">
        <v>2.31</v>
      </c>
      <c r="Q58" s="202">
        <v>0.19</v>
      </c>
      <c r="R58" s="202">
        <v>0.36</v>
      </c>
      <c r="S58" s="202">
        <v>0.23</v>
      </c>
      <c r="T58" s="202">
        <v>0</v>
      </c>
      <c r="U58" s="202">
        <v>8.1300000000000008</v>
      </c>
      <c r="V58" s="202">
        <v>0.18</v>
      </c>
      <c r="W58" s="202">
        <v>0.7</v>
      </c>
      <c r="X58" s="202">
        <v>1.25</v>
      </c>
      <c r="Y58" s="202">
        <v>0</v>
      </c>
      <c r="Z58" s="202">
        <v>2.37</v>
      </c>
      <c r="AA58" s="202">
        <v>0</v>
      </c>
      <c r="AB58" s="202">
        <v>0</v>
      </c>
      <c r="AC58" s="202">
        <v>12.31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23.97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10.27</v>
      </c>
      <c r="D59" s="202">
        <v>0</v>
      </c>
      <c r="E59" s="202">
        <v>0</v>
      </c>
      <c r="F59" s="202">
        <v>17.52</v>
      </c>
      <c r="G59" s="202">
        <v>0</v>
      </c>
      <c r="H59" s="202">
        <v>0</v>
      </c>
      <c r="I59" s="202">
        <v>12.25</v>
      </c>
      <c r="J59" s="202">
        <v>8.91</v>
      </c>
      <c r="K59" s="202">
        <v>46.4</v>
      </c>
      <c r="L59" s="202">
        <v>2.13</v>
      </c>
      <c r="M59" s="202">
        <v>0</v>
      </c>
      <c r="N59" s="202">
        <v>1.02</v>
      </c>
      <c r="O59" s="202">
        <v>1.69</v>
      </c>
      <c r="P59" s="202">
        <v>2.31</v>
      </c>
      <c r="Q59" s="202">
        <v>0.19</v>
      </c>
      <c r="R59" s="202">
        <v>0.36</v>
      </c>
      <c r="S59" s="202">
        <v>0.23</v>
      </c>
      <c r="T59" s="202">
        <v>0</v>
      </c>
      <c r="U59" s="202">
        <v>8.1300000000000008</v>
      </c>
      <c r="V59" s="202">
        <v>0.18</v>
      </c>
      <c r="W59" s="202">
        <v>0.7</v>
      </c>
      <c r="X59" s="202">
        <v>1.25</v>
      </c>
      <c r="Y59" s="202">
        <v>0</v>
      </c>
      <c r="Z59" s="202">
        <v>2.37</v>
      </c>
      <c r="AA59" s="202">
        <v>0</v>
      </c>
      <c r="AB59" s="202">
        <v>0</v>
      </c>
      <c r="AC59" s="202">
        <v>12.51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23.97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10.27</v>
      </c>
      <c r="D60" s="202">
        <v>0</v>
      </c>
      <c r="E60" s="202">
        <v>0</v>
      </c>
      <c r="F60" s="202">
        <v>17.52</v>
      </c>
      <c r="G60" s="202">
        <v>0</v>
      </c>
      <c r="H60" s="202">
        <v>0</v>
      </c>
      <c r="I60" s="202">
        <v>12.25</v>
      </c>
      <c r="J60" s="202">
        <v>8.91</v>
      </c>
      <c r="K60" s="202">
        <v>46.4</v>
      </c>
      <c r="L60" s="202">
        <v>2.13</v>
      </c>
      <c r="M60" s="202">
        <v>0</v>
      </c>
      <c r="N60" s="202">
        <v>1.02</v>
      </c>
      <c r="O60" s="202">
        <v>1.69</v>
      </c>
      <c r="P60" s="202">
        <v>2.31</v>
      </c>
      <c r="Q60" s="202">
        <v>0.19</v>
      </c>
      <c r="R60" s="202">
        <v>0.36</v>
      </c>
      <c r="S60" s="202">
        <v>0.23</v>
      </c>
      <c r="T60" s="202">
        <v>0</v>
      </c>
      <c r="U60" s="202">
        <v>8.1300000000000008</v>
      </c>
      <c r="V60" s="202">
        <v>0.18</v>
      </c>
      <c r="W60" s="202">
        <v>0.66</v>
      </c>
      <c r="X60" s="202">
        <v>1.25</v>
      </c>
      <c r="Y60" s="202">
        <v>0</v>
      </c>
      <c r="Z60" s="202">
        <v>2.37</v>
      </c>
      <c r="AA60" s="202">
        <v>0</v>
      </c>
      <c r="AB60" s="202">
        <v>0</v>
      </c>
      <c r="AC60" s="202">
        <v>12.51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23.97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10.27</v>
      </c>
      <c r="D61" s="202">
        <v>0</v>
      </c>
      <c r="E61" s="202">
        <v>0</v>
      </c>
      <c r="F61" s="202">
        <v>17.52</v>
      </c>
      <c r="G61" s="202">
        <v>0</v>
      </c>
      <c r="H61" s="202">
        <v>0</v>
      </c>
      <c r="I61" s="202">
        <v>12.25</v>
      </c>
      <c r="J61" s="202">
        <v>8.91</v>
      </c>
      <c r="K61" s="202">
        <v>46.4</v>
      </c>
      <c r="L61" s="202">
        <v>2.13</v>
      </c>
      <c r="M61" s="202">
        <v>0</v>
      </c>
      <c r="N61" s="202">
        <v>1.02</v>
      </c>
      <c r="O61" s="202">
        <v>1.69</v>
      </c>
      <c r="P61" s="202">
        <v>2.31</v>
      </c>
      <c r="Q61" s="202">
        <v>0.19</v>
      </c>
      <c r="R61" s="202">
        <v>0.36</v>
      </c>
      <c r="S61" s="202">
        <v>0.23</v>
      </c>
      <c r="T61" s="202">
        <v>0</v>
      </c>
      <c r="U61" s="202">
        <v>8.1300000000000008</v>
      </c>
      <c r="V61" s="202">
        <v>0.18</v>
      </c>
      <c r="W61" s="202">
        <v>1</v>
      </c>
      <c r="X61" s="202">
        <v>1.26</v>
      </c>
      <c r="Y61" s="202">
        <v>0</v>
      </c>
      <c r="Z61" s="202">
        <v>2.37</v>
      </c>
      <c r="AA61" s="202">
        <v>0</v>
      </c>
      <c r="AB61" s="202">
        <v>0</v>
      </c>
      <c r="AC61" s="202">
        <v>12.51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23.97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10.27</v>
      </c>
      <c r="D62" s="202">
        <v>0</v>
      </c>
      <c r="E62" s="202">
        <v>0</v>
      </c>
      <c r="F62" s="202">
        <v>17.52</v>
      </c>
      <c r="G62" s="202">
        <v>0</v>
      </c>
      <c r="H62" s="202">
        <v>0</v>
      </c>
      <c r="I62" s="202">
        <v>12.25</v>
      </c>
      <c r="J62" s="202">
        <v>8.91</v>
      </c>
      <c r="K62" s="202">
        <v>46.4</v>
      </c>
      <c r="L62" s="202">
        <v>2.13</v>
      </c>
      <c r="M62" s="202">
        <v>0</v>
      </c>
      <c r="N62" s="202">
        <v>1.02</v>
      </c>
      <c r="O62" s="202">
        <v>1.69</v>
      </c>
      <c r="P62" s="202">
        <v>2.31</v>
      </c>
      <c r="Q62" s="202">
        <v>0.19</v>
      </c>
      <c r="R62" s="202">
        <v>0.36</v>
      </c>
      <c r="S62" s="202">
        <v>0.22</v>
      </c>
      <c r="T62" s="202">
        <v>0</v>
      </c>
      <c r="U62" s="202">
        <v>8.1300000000000008</v>
      </c>
      <c r="V62" s="202">
        <v>0.18</v>
      </c>
      <c r="W62" s="202">
        <v>0.4</v>
      </c>
      <c r="X62" s="202">
        <v>1.26</v>
      </c>
      <c r="Y62" s="202">
        <v>0</v>
      </c>
      <c r="Z62" s="202">
        <v>2.37</v>
      </c>
      <c r="AA62" s="202">
        <v>0</v>
      </c>
      <c r="AB62" s="202">
        <v>0</v>
      </c>
      <c r="AC62" s="202">
        <v>12.51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23.97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10.27</v>
      </c>
      <c r="D63" s="202">
        <v>0</v>
      </c>
      <c r="E63" s="202">
        <v>0</v>
      </c>
      <c r="F63" s="202">
        <v>17.52</v>
      </c>
      <c r="G63" s="202">
        <v>0</v>
      </c>
      <c r="H63" s="202">
        <v>0</v>
      </c>
      <c r="I63" s="202">
        <v>12.25</v>
      </c>
      <c r="J63" s="202">
        <v>8.91</v>
      </c>
      <c r="K63" s="202">
        <v>46.4</v>
      </c>
      <c r="L63" s="202">
        <v>2.13</v>
      </c>
      <c r="M63" s="202">
        <v>0</v>
      </c>
      <c r="N63" s="202">
        <v>1.02</v>
      </c>
      <c r="O63" s="202">
        <v>1.69</v>
      </c>
      <c r="P63" s="202">
        <v>2.31</v>
      </c>
      <c r="Q63" s="202">
        <v>0.19</v>
      </c>
      <c r="R63" s="202">
        <v>0.36</v>
      </c>
      <c r="S63" s="202">
        <v>0.22</v>
      </c>
      <c r="T63" s="202">
        <v>0</v>
      </c>
      <c r="U63" s="202">
        <v>8.1300000000000008</v>
      </c>
      <c r="V63" s="202">
        <v>0.95</v>
      </c>
      <c r="W63" s="202">
        <v>0.4</v>
      </c>
      <c r="X63" s="202">
        <v>1.26</v>
      </c>
      <c r="Y63" s="202">
        <v>0</v>
      </c>
      <c r="Z63" s="202">
        <v>2.37</v>
      </c>
      <c r="AA63" s="202">
        <v>0</v>
      </c>
      <c r="AB63" s="202">
        <v>0</v>
      </c>
      <c r="AC63" s="202">
        <v>12.51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23.97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10.27</v>
      </c>
      <c r="D64" s="202">
        <v>0</v>
      </c>
      <c r="E64" s="202">
        <v>0</v>
      </c>
      <c r="F64" s="202">
        <v>17.52</v>
      </c>
      <c r="G64" s="202">
        <v>0</v>
      </c>
      <c r="H64" s="202">
        <v>0</v>
      </c>
      <c r="I64" s="202">
        <v>12.25</v>
      </c>
      <c r="J64" s="202">
        <v>8.91</v>
      </c>
      <c r="K64" s="202">
        <v>46.4</v>
      </c>
      <c r="L64" s="202">
        <v>2.13</v>
      </c>
      <c r="M64" s="202">
        <v>0</v>
      </c>
      <c r="N64" s="202">
        <v>1.02</v>
      </c>
      <c r="O64" s="202">
        <v>1.69</v>
      </c>
      <c r="P64" s="202">
        <v>2.31</v>
      </c>
      <c r="Q64" s="202">
        <v>0.19</v>
      </c>
      <c r="R64" s="202">
        <v>0.36</v>
      </c>
      <c r="S64" s="202">
        <v>0.22</v>
      </c>
      <c r="T64" s="202">
        <v>0</v>
      </c>
      <c r="U64" s="202">
        <v>8.1300000000000008</v>
      </c>
      <c r="V64" s="202">
        <v>0.18</v>
      </c>
      <c r="W64" s="202">
        <v>0.4</v>
      </c>
      <c r="X64" s="202">
        <v>1.26</v>
      </c>
      <c r="Y64" s="202">
        <v>0</v>
      </c>
      <c r="Z64" s="202">
        <v>2.37</v>
      </c>
      <c r="AA64" s="202">
        <v>0</v>
      </c>
      <c r="AB64" s="202">
        <v>0</v>
      </c>
      <c r="AC64" s="202">
        <v>12.51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23.97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10.27</v>
      </c>
      <c r="D65" s="202">
        <v>0</v>
      </c>
      <c r="E65" s="202">
        <v>0</v>
      </c>
      <c r="F65" s="202">
        <v>17.52</v>
      </c>
      <c r="G65" s="202">
        <v>0</v>
      </c>
      <c r="H65" s="202">
        <v>0</v>
      </c>
      <c r="I65" s="202">
        <v>12.25</v>
      </c>
      <c r="J65" s="202">
        <v>8.91</v>
      </c>
      <c r="K65" s="202">
        <v>46.4</v>
      </c>
      <c r="L65" s="202">
        <v>2.13</v>
      </c>
      <c r="M65" s="202">
        <v>0</v>
      </c>
      <c r="N65" s="202">
        <v>1.02</v>
      </c>
      <c r="O65" s="202">
        <v>1.69</v>
      </c>
      <c r="P65" s="202">
        <v>2.31</v>
      </c>
      <c r="Q65" s="202">
        <v>0.19</v>
      </c>
      <c r="R65" s="202">
        <v>0.36</v>
      </c>
      <c r="S65" s="202">
        <v>0.22</v>
      </c>
      <c r="T65" s="202">
        <v>0</v>
      </c>
      <c r="U65" s="202">
        <v>8.1300000000000008</v>
      </c>
      <c r="V65" s="202">
        <v>0.18</v>
      </c>
      <c r="W65" s="202">
        <v>0.4</v>
      </c>
      <c r="X65" s="202">
        <v>1.26</v>
      </c>
      <c r="Y65" s="202">
        <v>0</v>
      </c>
      <c r="Z65" s="202">
        <v>2.37</v>
      </c>
      <c r="AA65" s="202">
        <v>0</v>
      </c>
      <c r="AB65" s="202">
        <v>0</v>
      </c>
      <c r="AC65" s="202">
        <v>12.51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23.97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10.27</v>
      </c>
      <c r="D66" s="202">
        <v>0</v>
      </c>
      <c r="E66" s="202">
        <v>0</v>
      </c>
      <c r="F66" s="202">
        <v>17.52</v>
      </c>
      <c r="G66" s="202">
        <v>0</v>
      </c>
      <c r="H66" s="202">
        <v>0</v>
      </c>
      <c r="I66" s="202">
        <v>12.25</v>
      </c>
      <c r="J66" s="202">
        <v>8.91</v>
      </c>
      <c r="K66" s="202">
        <v>46.4</v>
      </c>
      <c r="L66" s="202">
        <v>2.13</v>
      </c>
      <c r="M66" s="202">
        <v>0</v>
      </c>
      <c r="N66" s="202">
        <v>1.02</v>
      </c>
      <c r="O66" s="202">
        <v>1.69</v>
      </c>
      <c r="P66" s="202">
        <v>2.31</v>
      </c>
      <c r="Q66" s="202">
        <v>0.19</v>
      </c>
      <c r="R66" s="202">
        <v>0.36</v>
      </c>
      <c r="S66" s="202">
        <v>0.22</v>
      </c>
      <c r="T66" s="202">
        <v>0</v>
      </c>
      <c r="U66" s="202">
        <v>8.1300000000000008</v>
      </c>
      <c r="V66" s="202">
        <v>0.18</v>
      </c>
      <c r="W66" s="202">
        <v>0.4</v>
      </c>
      <c r="X66" s="202">
        <v>1.26</v>
      </c>
      <c r="Y66" s="202">
        <v>0</v>
      </c>
      <c r="Z66" s="202">
        <v>2.37</v>
      </c>
      <c r="AA66" s="202">
        <v>0</v>
      </c>
      <c r="AB66" s="202">
        <v>0</v>
      </c>
      <c r="AC66" s="202">
        <v>12.51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23.97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10.4</v>
      </c>
      <c r="D67" s="202">
        <v>0</v>
      </c>
      <c r="E67" s="202">
        <v>0</v>
      </c>
      <c r="F67" s="202">
        <v>17.52</v>
      </c>
      <c r="G67" s="202">
        <v>0</v>
      </c>
      <c r="H67" s="202">
        <v>0</v>
      </c>
      <c r="I67" s="202">
        <v>12.25</v>
      </c>
      <c r="J67" s="202">
        <v>8.91</v>
      </c>
      <c r="K67" s="202">
        <v>2.76</v>
      </c>
      <c r="L67" s="202">
        <v>2.13</v>
      </c>
      <c r="M67" s="202">
        <v>0</v>
      </c>
      <c r="N67" s="202">
        <v>1.02</v>
      </c>
      <c r="O67" s="202">
        <v>1.69</v>
      </c>
      <c r="P67" s="202">
        <v>2.31</v>
      </c>
      <c r="Q67" s="202">
        <v>0.19</v>
      </c>
      <c r="R67" s="202">
        <v>0.36</v>
      </c>
      <c r="S67" s="202">
        <v>0.22</v>
      </c>
      <c r="T67" s="202">
        <v>0</v>
      </c>
      <c r="U67" s="202">
        <v>8.1300000000000008</v>
      </c>
      <c r="V67" s="202">
        <v>0.18</v>
      </c>
      <c r="W67" s="202">
        <v>0.4</v>
      </c>
      <c r="X67" s="202">
        <v>1.26</v>
      </c>
      <c r="Y67" s="202">
        <v>0</v>
      </c>
      <c r="Z67" s="202">
        <v>2.37</v>
      </c>
      <c r="AA67" s="202">
        <v>0</v>
      </c>
      <c r="AB67" s="202">
        <v>0</v>
      </c>
      <c r="AC67" s="202">
        <v>12.51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23.97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10.4</v>
      </c>
      <c r="D68" s="202">
        <v>0</v>
      </c>
      <c r="E68" s="202">
        <v>0</v>
      </c>
      <c r="F68" s="202">
        <v>17.52</v>
      </c>
      <c r="G68" s="202">
        <v>0</v>
      </c>
      <c r="H68" s="202">
        <v>0</v>
      </c>
      <c r="I68" s="202">
        <v>12.25</v>
      </c>
      <c r="J68" s="202">
        <v>8.91</v>
      </c>
      <c r="K68" s="202">
        <v>2.76</v>
      </c>
      <c r="L68" s="202">
        <v>2.13</v>
      </c>
      <c r="M68" s="202">
        <v>0</v>
      </c>
      <c r="N68" s="202">
        <v>1.02</v>
      </c>
      <c r="O68" s="202">
        <v>1.69</v>
      </c>
      <c r="P68" s="202">
        <v>2.31</v>
      </c>
      <c r="Q68" s="202">
        <v>0.19</v>
      </c>
      <c r="R68" s="202">
        <v>0.36</v>
      </c>
      <c r="S68" s="202">
        <v>0.22</v>
      </c>
      <c r="T68" s="202">
        <v>0</v>
      </c>
      <c r="U68" s="202">
        <v>8.1300000000000008</v>
      </c>
      <c r="V68" s="202">
        <v>0.18</v>
      </c>
      <c r="W68" s="202">
        <v>0.4</v>
      </c>
      <c r="X68" s="202">
        <v>1.26</v>
      </c>
      <c r="Y68" s="202">
        <v>0</v>
      </c>
      <c r="Z68" s="202">
        <v>2.37</v>
      </c>
      <c r="AA68" s="202">
        <v>0</v>
      </c>
      <c r="AB68" s="202">
        <v>0</v>
      </c>
      <c r="AC68" s="202">
        <v>12.51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23.97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10.4</v>
      </c>
      <c r="D69" s="202">
        <v>0</v>
      </c>
      <c r="E69" s="202">
        <v>0</v>
      </c>
      <c r="F69" s="202">
        <v>17.52</v>
      </c>
      <c r="G69" s="202">
        <v>0</v>
      </c>
      <c r="H69" s="202">
        <v>0</v>
      </c>
      <c r="I69" s="202">
        <v>12.25</v>
      </c>
      <c r="J69" s="202">
        <v>8.91</v>
      </c>
      <c r="K69" s="202">
        <v>2.77</v>
      </c>
      <c r="L69" s="202">
        <v>2.13</v>
      </c>
      <c r="M69" s="202">
        <v>0</v>
      </c>
      <c r="N69" s="202">
        <v>1.02</v>
      </c>
      <c r="O69" s="202">
        <v>1.69</v>
      </c>
      <c r="P69" s="202">
        <v>2.21</v>
      </c>
      <c r="Q69" s="202">
        <v>0.19</v>
      </c>
      <c r="R69" s="202">
        <v>0.36</v>
      </c>
      <c r="S69" s="202">
        <v>0.22</v>
      </c>
      <c r="T69" s="202">
        <v>0</v>
      </c>
      <c r="U69" s="202">
        <v>8.1300000000000008</v>
      </c>
      <c r="V69" s="202">
        <v>0.18</v>
      </c>
      <c r="W69" s="202">
        <v>0.4</v>
      </c>
      <c r="X69" s="202">
        <v>1.26</v>
      </c>
      <c r="Y69" s="202">
        <v>0</v>
      </c>
      <c r="Z69" s="202">
        <v>2.37</v>
      </c>
      <c r="AA69" s="202">
        <v>0</v>
      </c>
      <c r="AB69" s="202">
        <v>0</v>
      </c>
      <c r="AC69" s="202">
        <v>12.51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23.97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10.4</v>
      </c>
      <c r="D70" s="202">
        <v>0</v>
      </c>
      <c r="E70" s="202">
        <v>0</v>
      </c>
      <c r="F70" s="202">
        <v>17.52</v>
      </c>
      <c r="G70" s="202">
        <v>0</v>
      </c>
      <c r="H70" s="202">
        <v>0</v>
      </c>
      <c r="I70" s="202">
        <v>12.25</v>
      </c>
      <c r="J70" s="202">
        <v>8.91</v>
      </c>
      <c r="K70" s="202">
        <v>2.77</v>
      </c>
      <c r="L70" s="202">
        <v>2.13</v>
      </c>
      <c r="M70" s="202">
        <v>0</v>
      </c>
      <c r="N70" s="202">
        <v>1.02</v>
      </c>
      <c r="O70" s="202">
        <v>1.69</v>
      </c>
      <c r="P70" s="202">
        <v>2.21</v>
      </c>
      <c r="Q70" s="202">
        <v>0.19</v>
      </c>
      <c r="R70" s="202">
        <v>0.36</v>
      </c>
      <c r="S70" s="202">
        <v>0.22</v>
      </c>
      <c r="T70" s="202">
        <v>0</v>
      </c>
      <c r="U70" s="202">
        <v>8.1300000000000008</v>
      </c>
      <c r="V70" s="202">
        <v>0.18</v>
      </c>
      <c r="W70" s="202">
        <v>0.4</v>
      </c>
      <c r="X70" s="202">
        <v>1.26</v>
      </c>
      <c r="Y70" s="202">
        <v>0</v>
      </c>
      <c r="Z70" s="202">
        <v>2.37</v>
      </c>
      <c r="AA70" s="202">
        <v>0</v>
      </c>
      <c r="AB70" s="202">
        <v>0</v>
      </c>
      <c r="AC70" s="202">
        <v>12.51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24.34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10.4</v>
      </c>
      <c r="D71" s="202">
        <v>0</v>
      </c>
      <c r="E71" s="202">
        <v>0</v>
      </c>
      <c r="F71" s="202">
        <v>17.52</v>
      </c>
      <c r="G71" s="202">
        <v>0</v>
      </c>
      <c r="H71" s="202">
        <v>0</v>
      </c>
      <c r="I71" s="202">
        <v>12.25</v>
      </c>
      <c r="J71" s="202">
        <v>8.91</v>
      </c>
      <c r="K71" s="202">
        <v>2.76</v>
      </c>
      <c r="L71" s="202">
        <v>2.13</v>
      </c>
      <c r="M71" s="202">
        <v>0</v>
      </c>
      <c r="N71" s="202">
        <v>1.02</v>
      </c>
      <c r="O71" s="202">
        <v>1.69</v>
      </c>
      <c r="P71" s="202">
        <v>2.21</v>
      </c>
      <c r="Q71" s="202">
        <v>0.19</v>
      </c>
      <c r="R71" s="202">
        <v>0.36</v>
      </c>
      <c r="S71" s="202">
        <v>0.22</v>
      </c>
      <c r="T71" s="202">
        <v>0</v>
      </c>
      <c r="U71" s="202">
        <v>8.1300000000000008</v>
      </c>
      <c r="V71" s="202">
        <v>0.18</v>
      </c>
      <c r="W71" s="202">
        <v>0.4</v>
      </c>
      <c r="X71" s="202">
        <v>1.26</v>
      </c>
      <c r="Y71" s="202">
        <v>0</v>
      </c>
      <c r="Z71" s="202">
        <v>2.37</v>
      </c>
      <c r="AA71" s="202">
        <v>0</v>
      </c>
      <c r="AB71" s="202">
        <v>0</v>
      </c>
      <c r="AC71" s="202">
        <v>12.51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24.34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10.4</v>
      </c>
      <c r="D72" s="202">
        <v>0</v>
      </c>
      <c r="E72" s="202">
        <v>0</v>
      </c>
      <c r="F72" s="202">
        <v>17.52</v>
      </c>
      <c r="G72" s="202">
        <v>0</v>
      </c>
      <c r="H72" s="202">
        <v>0</v>
      </c>
      <c r="I72" s="202">
        <v>12.25</v>
      </c>
      <c r="J72" s="202">
        <v>8.91</v>
      </c>
      <c r="K72" s="202">
        <v>2.76</v>
      </c>
      <c r="L72" s="202">
        <v>2.13</v>
      </c>
      <c r="M72" s="202">
        <v>0</v>
      </c>
      <c r="N72" s="202">
        <v>1.02</v>
      </c>
      <c r="O72" s="202">
        <v>1.69</v>
      </c>
      <c r="P72" s="202">
        <v>2.21</v>
      </c>
      <c r="Q72" s="202">
        <v>0.19</v>
      </c>
      <c r="R72" s="202">
        <v>0.36</v>
      </c>
      <c r="S72" s="202">
        <v>0.22</v>
      </c>
      <c r="T72" s="202">
        <v>0</v>
      </c>
      <c r="U72" s="202">
        <v>8.1300000000000008</v>
      </c>
      <c r="V72" s="202">
        <v>0.18</v>
      </c>
      <c r="W72" s="202">
        <v>0.4</v>
      </c>
      <c r="X72" s="202">
        <v>1.26</v>
      </c>
      <c r="Y72" s="202">
        <v>0</v>
      </c>
      <c r="Z72" s="202">
        <v>2.37</v>
      </c>
      <c r="AA72" s="202">
        <v>0</v>
      </c>
      <c r="AB72" s="202">
        <v>0</v>
      </c>
      <c r="AC72" s="202">
        <v>12.51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24.34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10.27</v>
      </c>
      <c r="D73" s="202">
        <v>0</v>
      </c>
      <c r="E73" s="202">
        <v>0</v>
      </c>
      <c r="F73" s="202">
        <v>17.52</v>
      </c>
      <c r="G73" s="202">
        <v>0</v>
      </c>
      <c r="H73" s="202">
        <v>0</v>
      </c>
      <c r="I73" s="202">
        <v>12.25</v>
      </c>
      <c r="J73" s="202">
        <v>8.91</v>
      </c>
      <c r="K73" s="202">
        <v>2.76</v>
      </c>
      <c r="L73" s="202">
        <v>2.13</v>
      </c>
      <c r="M73" s="202">
        <v>0</v>
      </c>
      <c r="N73" s="202">
        <v>1.02</v>
      </c>
      <c r="O73" s="202">
        <v>1.69</v>
      </c>
      <c r="P73" s="202">
        <v>2.21</v>
      </c>
      <c r="Q73" s="202">
        <v>0.19</v>
      </c>
      <c r="R73" s="202">
        <v>0.36</v>
      </c>
      <c r="S73" s="202">
        <v>0.22</v>
      </c>
      <c r="T73" s="202">
        <v>0</v>
      </c>
      <c r="U73" s="202">
        <v>6.37</v>
      </c>
      <c r="V73" s="202">
        <v>0.18</v>
      </c>
      <c r="W73" s="202">
        <v>0.4</v>
      </c>
      <c r="X73" s="202">
        <v>1.26</v>
      </c>
      <c r="Y73" s="202">
        <v>0</v>
      </c>
      <c r="Z73" s="202">
        <v>2.37</v>
      </c>
      <c r="AA73" s="202">
        <v>0</v>
      </c>
      <c r="AB73" s="202">
        <v>0</v>
      </c>
      <c r="AC73" s="202">
        <v>12.71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24.34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10.27</v>
      </c>
      <c r="D74" s="202">
        <v>0</v>
      </c>
      <c r="E74" s="202">
        <v>0</v>
      </c>
      <c r="F74" s="202">
        <v>17.52</v>
      </c>
      <c r="G74" s="202">
        <v>0</v>
      </c>
      <c r="H74" s="202">
        <v>0</v>
      </c>
      <c r="I74" s="202">
        <v>12.25</v>
      </c>
      <c r="J74" s="202">
        <v>8.91</v>
      </c>
      <c r="K74" s="202">
        <v>2.76</v>
      </c>
      <c r="L74" s="202">
        <v>2.13</v>
      </c>
      <c r="M74" s="202">
        <v>0</v>
      </c>
      <c r="N74" s="202">
        <v>1.02</v>
      </c>
      <c r="O74" s="202">
        <v>1.69</v>
      </c>
      <c r="P74" s="202">
        <v>2.21</v>
      </c>
      <c r="Q74" s="202">
        <v>0.19</v>
      </c>
      <c r="R74" s="202">
        <v>0.36</v>
      </c>
      <c r="S74" s="202">
        <v>0.22</v>
      </c>
      <c r="T74" s="202">
        <v>0</v>
      </c>
      <c r="U74" s="202">
        <v>6.37</v>
      </c>
      <c r="V74" s="202">
        <v>0.18</v>
      </c>
      <c r="W74" s="202">
        <v>0.4</v>
      </c>
      <c r="X74" s="202">
        <v>1.26</v>
      </c>
      <c r="Y74" s="202">
        <v>0</v>
      </c>
      <c r="Z74" s="202">
        <v>2.37</v>
      </c>
      <c r="AA74" s="202">
        <v>0</v>
      </c>
      <c r="AB74" s="202">
        <v>0</v>
      </c>
      <c r="AC74" s="202">
        <v>12.71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24.34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10.130000000000001</v>
      </c>
      <c r="D75" s="202">
        <v>0</v>
      </c>
      <c r="E75" s="202">
        <v>0</v>
      </c>
      <c r="F75" s="202">
        <v>17.52</v>
      </c>
      <c r="G75" s="202">
        <v>0</v>
      </c>
      <c r="H75" s="202">
        <v>0</v>
      </c>
      <c r="I75" s="202">
        <v>15.87</v>
      </c>
      <c r="J75" s="202">
        <v>0.47</v>
      </c>
      <c r="K75" s="202">
        <v>2.76</v>
      </c>
      <c r="L75" s="202">
        <v>2.13</v>
      </c>
      <c r="M75" s="202">
        <v>0</v>
      </c>
      <c r="N75" s="202">
        <v>1.02</v>
      </c>
      <c r="O75" s="202">
        <v>1.69</v>
      </c>
      <c r="P75" s="202">
        <v>4.8099999999999996</v>
      </c>
      <c r="Q75" s="202">
        <v>0.19</v>
      </c>
      <c r="R75" s="202">
        <v>0.36</v>
      </c>
      <c r="S75" s="202">
        <v>0.22</v>
      </c>
      <c r="T75" s="202">
        <v>0</v>
      </c>
      <c r="U75" s="202">
        <v>6.37</v>
      </c>
      <c r="V75" s="202">
        <v>0.18</v>
      </c>
      <c r="W75" s="202">
        <v>0.37</v>
      </c>
      <c r="X75" s="202">
        <v>1.26</v>
      </c>
      <c r="Y75" s="202">
        <v>0</v>
      </c>
      <c r="Z75" s="202">
        <v>2.37</v>
      </c>
      <c r="AA75" s="202">
        <v>0</v>
      </c>
      <c r="AB75" s="202">
        <v>0</v>
      </c>
      <c r="AC75" s="202">
        <v>12.71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24.34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10.130000000000001</v>
      </c>
      <c r="D76" s="202">
        <v>0</v>
      </c>
      <c r="E76" s="202">
        <v>0</v>
      </c>
      <c r="F76" s="202">
        <v>17.52</v>
      </c>
      <c r="G76" s="202">
        <v>0</v>
      </c>
      <c r="H76" s="202">
        <v>0</v>
      </c>
      <c r="I76" s="202">
        <v>15.87</v>
      </c>
      <c r="J76" s="202">
        <v>0.47</v>
      </c>
      <c r="K76" s="202">
        <v>2.76</v>
      </c>
      <c r="L76" s="202">
        <v>2.13</v>
      </c>
      <c r="M76" s="202">
        <v>0</v>
      </c>
      <c r="N76" s="202">
        <v>1.02</v>
      </c>
      <c r="O76" s="202">
        <v>1.69</v>
      </c>
      <c r="P76" s="202">
        <v>4.8099999999999996</v>
      </c>
      <c r="Q76" s="202">
        <v>0.19</v>
      </c>
      <c r="R76" s="202">
        <v>0.36</v>
      </c>
      <c r="S76" s="202">
        <v>0.22</v>
      </c>
      <c r="T76" s="202">
        <v>0</v>
      </c>
      <c r="U76" s="202">
        <v>6.37</v>
      </c>
      <c r="V76" s="202">
        <v>0.18</v>
      </c>
      <c r="W76" s="202">
        <v>0.37</v>
      </c>
      <c r="X76" s="202">
        <v>1.26</v>
      </c>
      <c r="Y76" s="202">
        <v>0</v>
      </c>
      <c r="Z76" s="202">
        <v>2.37</v>
      </c>
      <c r="AA76" s="202">
        <v>0</v>
      </c>
      <c r="AB76" s="202">
        <v>0</v>
      </c>
      <c r="AC76" s="202">
        <v>12.71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24.34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10.130000000000001</v>
      </c>
      <c r="D77" s="202">
        <v>0</v>
      </c>
      <c r="E77" s="202">
        <v>0</v>
      </c>
      <c r="F77" s="202">
        <v>17.52</v>
      </c>
      <c r="G77" s="202">
        <v>0</v>
      </c>
      <c r="H77" s="202">
        <v>0</v>
      </c>
      <c r="I77" s="202">
        <v>15.87</v>
      </c>
      <c r="J77" s="202">
        <v>0.47</v>
      </c>
      <c r="K77" s="202">
        <v>2.76</v>
      </c>
      <c r="L77" s="202">
        <v>2.13</v>
      </c>
      <c r="M77" s="202">
        <v>0</v>
      </c>
      <c r="N77" s="202">
        <v>1.02</v>
      </c>
      <c r="O77" s="202">
        <v>1.69</v>
      </c>
      <c r="P77" s="202">
        <v>4.8099999999999996</v>
      </c>
      <c r="Q77" s="202">
        <v>0.19</v>
      </c>
      <c r="R77" s="202">
        <v>0.36</v>
      </c>
      <c r="S77" s="202">
        <v>0.22</v>
      </c>
      <c r="T77" s="202">
        <v>0</v>
      </c>
      <c r="U77" s="202">
        <v>6.37</v>
      </c>
      <c r="V77" s="202">
        <v>0.18</v>
      </c>
      <c r="W77" s="202">
        <v>0.37</v>
      </c>
      <c r="X77" s="202">
        <v>1.26</v>
      </c>
      <c r="Y77" s="202">
        <v>0</v>
      </c>
      <c r="Z77" s="202">
        <v>2.37</v>
      </c>
      <c r="AA77" s="202">
        <v>0</v>
      </c>
      <c r="AB77" s="202">
        <v>0</v>
      </c>
      <c r="AC77" s="202">
        <v>12.71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24.34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10.130000000000001</v>
      </c>
      <c r="D78" s="202">
        <v>0</v>
      </c>
      <c r="E78" s="202">
        <v>0</v>
      </c>
      <c r="F78" s="202">
        <v>17.52</v>
      </c>
      <c r="G78" s="202">
        <v>0</v>
      </c>
      <c r="H78" s="202">
        <v>0</v>
      </c>
      <c r="I78" s="202">
        <v>15.87</v>
      </c>
      <c r="J78" s="202">
        <v>0.47</v>
      </c>
      <c r="K78" s="202">
        <v>2.76</v>
      </c>
      <c r="L78" s="202">
        <v>2.13</v>
      </c>
      <c r="M78" s="202">
        <v>0</v>
      </c>
      <c r="N78" s="202">
        <v>1.02</v>
      </c>
      <c r="O78" s="202">
        <v>1.69</v>
      </c>
      <c r="P78" s="202">
        <v>4.8099999999999996</v>
      </c>
      <c r="Q78" s="202">
        <v>0.19</v>
      </c>
      <c r="R78" s="202">
        <v>0.36</v>
      </c>
      <c r="S78" s="202">
        <v>0.23</v>
      </c>
      <c r="T78" s="202">
        <v>0</v>
      </c>
      <c r="U78" s="202">
        <v>6.37</v>
      </c>
      <c r="V78" s="202">
        <v>0.18</v>
      </c>
      <c r="W78" s="202">
        <v>0.37</v>
      </c>
      <c r="X78" s="202">
        <v>1.26</v>
      </c>
      <c r="Y78" s="202">
        <v>0</v>
      </c>
      <c r="Z78" s="202">
        <v>2.37</v>
      </c>
      <c r="AA78" s="202">
        <v>0</v>
      </c>
      <c r="AB78" s="202">
        <v>0</v>
      </c>
      <c r="AC78" s="202">
        <v>12.71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24.34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10.130000000000001</v>
      </c>
      <c r="D79" s="202">
        <v>0</v>
      </c>
      <c r="E79" s="202">
        <v>0</v>
      </c>
      <c r="F79" s="202">
        <v>17.52</v>
      </c>
      <c r="G79" s="202">
        <v>0</v>
      </c>
      <c r="H79" s="202">
        <v>0</v>
      </c>
      <c r="I79" s="202">
        <v>15.87</v>
      </c>
      <c r="J79" s="202">
        <v>0.47</v>
      </c>
      <c r="K79" s="202">
        <v>2.76</v>
      </c>
      <c r="L79" s="202">
        <v>2.13</v>
      </c>
      <c r="M79" s="202">
        <v>0</v>
      </c>
      <c r="N79" s="202">
        <v>1.02</v>
      </c>
      <c r="O79" s="202">
        <v>1.69</v>
      </c>
      <c r="P79" s="202">
        <v>4.8099999999999996</v>
      </c>
      <c r="Q79" s="202">
        <v>0.19</v>
      </c>
      <c r="R79" s="202">
        <v>0.36</v>
      </c>
      <c r="S79" s="202">
        <v>0.23</v>
      </c>
      <c r="T79" s="202">
        <v>0</v>
      </c>
      <c r="U79" s="202">
        <v>6.37</v>
      </c>
      <c r="V79" s="202">
        <v>0.18</v>
      </c>
      <c r="W79" s="202">
        <v>0.37</v>
      </c>
      <c r="X79" s="202">
        <v>1.26</v>
      </c>
      <c r="Y79" s="202">
        <v>0</v>
      </c>
      <c r="Z79" s="202">
        <v>2.37</v>
      </c>
      <c r="AA79" s="202">
        <v>0</v>
      </c>
      <c r="AB79" s="202">
        <v>0</v>
      </c>
      <c r="AC79" s="202">
        <v>12.71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24.83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10.130000000000001</v>
      </c>
      <c r="D80" s="202">
        <v>0</v>
      </c>
      <c r="E80" s="202">
        <v>0</v>
      </c>
      <c r="F80" s="202">
        <v>17.52</v>
      </c>
      <c r="G80" s="202">
        <v>0</v>
      </c>
      <c r="H80" s="202">
        <v>0</v>
      </c>
      <c r="I80" s="202">
        <v>15.87</v>
      </c>
      <c r="J80" s="202">
        <v>0.47</v>
      </c>
      <c r="K80" s="202">
        <v>2.76</v>
      </c>
      <c r="L80" s="202">
        <v>2.13</v>
      </c>
      <c r="M80" s="202">
        <v>0</v>
      </c>
      <c r="N80" s="202">
        <v>1.02</v>
      </c>
      <c r="O80" s="202">
        <v>1.69</v>
      </c>
      <c r="P80" s="202">
        <v>4.8099999999999996</v>
      </c>
      <c r="Q80" s="202">
        <v>0.19</v>
      </c>
      <c r="R80" s="202">
        <v>0.36</v>
      </c>
      <c r="S80" s="202">
        <v>0.23</v>
      </c>
      <c r="T80" s="202">
        <v>0</v>
      </c>
      <c r="U80" s="202">
        <v>6.37</v>
      </c>
      <c r="V80" s="202">
        <v>0.18</v>
      </c>
      <c r="W80" s="202">
        <v>0.37</v>
      </c>
      <c r="X80" s="202">
        <v>1.26</v>
      </c>
      <c r="Y80" s="202">
        <v>0</v>
      </c>
      <c r="Z80" s="202">
        <v>2.37</v>
      </c>
      <c r="AA80" s="202">
        <v>0</v>
      </c>
      <c r="AB80" s="202">
        <v>0</v>
      </c>
      <c r="AC80" s="202">
        <v>12.71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24.83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10.130000000000001</v>
      </c>
      <c r="D81" s="202">
        <v>0</v>
      </c>
      <c r="E81" s="202">
        <v>0</v>
      </c>
      <c r="F81" s="202">
        <v>16</v>
      </c>
      <c r="G81" s="202">
        <v>1.52</v>
      </c>
      <c r="H81" s="202">
        <v>0</v>
      </c>
      <c r="I81" s="202">
        <v>15.87</v>
      </c>
      <c r="J81" s="202">
        <v>0.47</v>
      </c>
      <c r="K81" s="202">
        <v>2.76</v>
      </c>
      <c r="L81" s="202">
        <v>2.13</v>
      </c>
      <c r="M81" s="202">
        <v>0</v>
      </c>
      <c r="N81" s="202">
        <v>1.02</v>
      </c>
      <c r="O81" s="202">
        <v>1.69</v>
      </c>
      <c r="P81" s="202">
        <v>4.8099999999999996</v>
      </c>
      <c r="Q81" s="202">
        <v>0.19</v>
      </c>
      <c r="R81" s="202">
        <v>0.36</v>
      </c>
      <c r="S81" s="202">
        <v>0.23</v>
      </c>
      <c r="T81" s="202">
        <v>0</v>
      </c>
      <c r="U81" s="202">
        <v>6.37</v>
      </c>
      <c r="V81" s="202">
        <v>0.18</v>
      </c>
      <c r="W81" s="202">
        <v>0.37</v>
      </c>
      <c r="X81" s="202">
        <v>1.26</v>
      </c>
      <c r="Y81" s="202">
        <v>0</v>
      </c>
      <c r="Z81" s="202">
        <v>2.37</v>
      </c>
      <c r="AA81" s="202">
        <v>0</v>
      </c>
      <c r="AB81" s="202">
        <v>0</v>
      </c>
      <c r="AC81" s="202">
        <v>12.71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24.83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10.130000000000001</v>
      </c>
      <c r="D82" s="202">
        <v>0</v>
      </c>
      <c r="E82" s="202">
        <v>0</v>
      </c>
      <c r="F82" s="202">
        <v>16</v>
      </c>
      <c r="G82" s="202">
        <v>1.52</v>
      </c>
      <c r="H82" s="202">
        <v>0</v>
      </c>
      <c r="I82" s="202">
        <v>15.87</v>
      </c>
      <c r="J82" s="202">
        <v>0.47</v>
      </c>
      <c r="K82" s="202">
        <v>2.76</v>
      </c>
      <c r="L82" s="202">
        <v>2.13</v>
      </c>
      <c r="M82" s="202">
        <v>0</v>
      </c>
      <c r="N82" s="202">
        <v>1.02</v>
      </c>
      <c r="O82" s="202">
        <v>1.69</v>
      </c>
      <c r="P82" s="202">
        <v>4.8099999999999996</v>
      </c>
      <c r="Q82" s="202">
        <v>0.19</v>
      </c>
      <c r="R82" s="202">
        <v>0.36</v>
      </c>
      <c r="S82" s="202">
        <v>0.23</v>
      </c>
      <c r="T82" s="202">
        <v>0</v>
      </c>
      <c r="U82" s="202">
        <v>6.37</v>
      </c>
      <c r="V82" s="202">
        <v>0.18</v>
      </c>
      <c r="W82" s="202">
        <v>0.37</v>
      </c>
      <c r="X82" s="202">
        <v>1.26</v>
      </c>
      <c r="Y82" s="202">
        <v>0</v>
      </c>
      <c r="Z82" s="202">
        <v>2.37</v>
      </c>
      <c r="AA82" s="202">
        <v>0</v>
      </c>
      <c r="AB82" s="202">
        <v>0</v>
      </c>
      <c r="AC82" s="202">
        <v>12.71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24.83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10.130000000000001</v>
      </c>
      <c r="D83" s="202">
        <v>0</v>
      </c>
      <c r="E83" s="202">
        <v>0</v>
      </c>
      <c r="F83" s="202">
        <v>15.72</v>
      </c>
      <c r="G83" s="202">
        <v>1.52</v>
      </c>
      <c r="H83" s="202">
        <v>0</v>
      </c>
      <c r="I83" s="202">
        <v>15.87</v>
      </c>
      <c r="J83" s="202">
        <v>0.47</v>
      </c>
      <c r="K83" s="202">
        <v>2.76</v>
      </c>
      <c r="L83" s="202">
        <v>2.13</v>
      </c>
      <c r="M83" s="202">
        <v>0</v>
      </c>
      <c r="N83" s="202">
        <v>1.02</v>
      </c>
      <c r="O83" s="202">
        <v>1.69</v>
      </c>
      <c r="P83" s="202">
        <v>2.77</v>
      </c>
      <c r="Q83" s="202">
        <v>0.19</v>
      </c>
      <c r="R83" s="202">
        <v>0.36</v>
      </c>
      <c r="S83" s="202">
        <v>0.23</v>
      </c>
      <c r="T83" s="202">
        <v>0</v>
      </c>
      <c r="U83" s="202">
        <v>6.58</v>
      </c>
      <c r="V83" s="202">
        <v>0.18</v>
      </c>
      <c r="W83" s="202">
        <v>0.38</v>
      </c>
      <c r="X83" s="202">
        <v>1.26</v>
      </c>
      <c r="Y83" s="202">
        <v>0</v>
      </c>
      <c r="Z83" s="202">
        <v>2.37</v>
      </c>
      <c r="AA83" s="202">
        <v>0</v>
      </c>
      <c r="AB83" s="202">
        <v>0</v>
      </c>
      <c r="AC83" s="202">
        <v>12.71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24.83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10.130000000000001</v>
      </c>
      <c r="D84" s="202">
        <v>0</v>
      </c>
      <c r="E84" s="202">
        <v>0</v>
      </c>
      <c r="F84" s="202">
        <v>15.72</v>
      </c>
      <c r="G84" s="202">
        <v>1.52</v>
      </c>
      <c r="H84" s="202">
        <v>0</v>
      </c>
      <c r="I84" s="202">
        <v>15.87</v>
      </c>
      <c r="J84" s="202">
        <v>0.47</v>
      </c>
      <c r="K84" s="202">
        <v>2.76</v>
      </c>
      <c r="L84" s="202">
        <v>2.13</v>
      </c>
      <c r="M84" s="202">
        <v>0</v>
      </c>
      <c r="N84" s="202">
        <v>1.02</v>
      </c>
      <c r="O84" s="202">
        <v>1.69</v>
      </c>
      <c r="P84" s="202">
        <v>2.77</v>
      </c>
      <c r="Q84" s="202">
        <v>0.19</v>
      </c>
      <c r="R84" s="202">
        <v>0.36</v>
      </c>
      <c r="S84" s="202">
        <v>0.23</v>
      </c>
      <c r="T84" s="202">
        <v>0</v>
      </c>
      <c r="U84" s="202">
        <v>6.58</v>
      </c>
      <c r="V84" s="202">
        <v>0.18</v>
      </c>
      <c r="W84" s="202">
        <v>0.38</v>
      </c>
      <c r="X84" s="202">
        <v>1.26</v>
      </c>
      <c r="Y84" s="202">
        <v>0</v>
      </c>
      <c r="Z84" s="202">
        <v>2.37</v>
      </c>
      <c r="AA84" s="202">
        <v>0</v>
      </c>
      <c r="AB84" s="202">
        <v>0</v>
      </c>
      <c r="AC84" s="202">
        <v>12.51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24.83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10.130000000000001</v>
      </c>
      <c r="D85" s="202">
        <v>0</v>
      </c>
      <c r="E85" s="202">
        <v>0</v>
      </c>
      <c r="F85" s="202">
        <v>15.72</v>
      </c>
      <c r="G85" s="202">
        <v>1.52</v>
      </c>
      <c r="H85" s="202">
        <v>0</v>
      </c>
      <c r="I85" s="202">
        <v>15.87</v>
      </c>
      <c r="J85" s="202">
        <v>0.47</v>
      </c>
      <c r="K85" s="202">
        <v>2.76</v>
      </c>
      <c r="L85" s="202">
        <v>2.13</v>
      </c>
      <c r="M85" s="202">
        <v>0</v>
      </c>
      <c r="N85" s="202">
        <v>1.02</v>
      </c>
      <c r="O85" s="202">
        <v>1.69</v>
      </c>
      <c r="P85" s="202">
        <v>2.77</v>
      </c>
      <c r="Q85" s="202">
        <v>0.19</v>
      </c>
      <c r="R85" s="202">
        <v>0.36</v>
      </c>
      <c r="S85" s="202">
        <v>0.22</v>
      </c>
      <c r="T85" s="202">
        <v>0</v>
      </c>
      <c r="U85" s="202">
        <v>6.98</v>
      </c>
      <c r="V85" s="202">
        <v>0.18</v>
      </c>
      <c r="W85" s="202">
        <v>0.38</v>
      </c>
      <c r="X85" s="202">
        <v>1.26</v>
      </c>
      <c r="Y85" s="202">
        <v>0</v>
      </c>
      <c r="Z85" s="202">
        <v>2.37</v>
      </c>
      <c r="AA85" s="202">
        <v>0</v>
      </c>
      <c r="AB85" s="202">
        <v>0</v>
      </c>
      <c r="AC85" s="202">
        <v>12.51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24.07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10.130000000000001</v>
      </c>
      <c r="D86" s="202">
        <v>0</v>
      </c>
      <c r="E86" s="202">
        <v>0</v>
      </c>
      <c r="F86" s="202">
        <v>15.72</v>
      </c>
      <c r="G86" s="202">
        <v>1.52</v>
      </c>
      <c r="H86" s="202">
        <v>0</v>
      </c>
      <c r="I86" s="202">
        <v>15.87</v>
      </c>
      <c r="J86" s="202">
        <v>0.47</v>
      </c>
      <c r="K86" s="202">
        <v>2.76</v>
      </c>
      <c r="L86" s="202">
        <v>2.13</v>
      </c>
      <c r="M86" s="202">
        <v>0</v>
      </c>
      <c r="N86" s="202">
        <v>1.02</v>
      </c>
      <c r="O86" s="202">
        <v>1.69</v>
      </c>
      <c r="P86" s="202">
        <v>2.77</v>
      </c>
      <c r="Q86" s="202">
        <v>0.19</v>
      </c>
      <c r="R86" s="202">
        <v>0.36</v>
      </c>
      <c r="S86" s="202">
        <v>0.22</v>
      </c>
      <c r="T86" s="202">
        <v>0</v>
      </c>
      <c r="U86" s="202">
        <v>7.14</v>
      </c>
      <c r="V86" s="202">
        <v>0.18</v>
      </c>
      <c r="W86" s="202">
        <v>0.38</v>
      </c>
      <c r="X86" s="202">
        <v>1.26</v>
      </c>
      <c r="Y86" s="202">
        <v>0</v>
      </c>
      <c r="Z86" s="202">
        <v>2.37</v>
      </c>
      <c r="AA86" s="202">
        <v>0</v>
      </c>
      <c r="AB86" s="202">
        <v>0</v>
      </c>
      <c r="AC86" s="202">
        <v>12.51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24.07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10.130000000000001</v>
      </c>
      <c r="D87" s="202">
        <v>0</v>
      </c>
      <c r="E87" s="202">
        <v>0</v>
      </c>
      <c r="F87" s="202">
        <v>15.45</v>
      </c>
      <c r="G87" s="202">
        <v>1.38</v>
      </c>
      <c r="H87" s="202">
        <v>0</v>
      </c>
      <c r="I87" s="202">
        <v>15.87</v>
      </c>
      <c r="J87" s="202">
        <v>0.47</v>
      </c>
      <c r="K87" s="202">
        <v>2.76</v>
      </c>
      <c r="L87" s="202">
        <v>2.13</v>
      </c>
      <c r="M87" s="202">
        <v>0</v>
      </c>
      <c r="N87" s="202">
        <v>1.02</v>
      </c>
      <c r="O87" s="202">
        <v>1.69</v>
      </c>
      <c r="P87" s="202">
        <v>2.77</v>
      </c>
      <c r="Q87" s="202">
        <v>0.19</v>
      </c>
      <c r="R87" s="202">
        <v>0.36</v>
      </c>
      <c r="S87" s="202">
        <v>0.22</v>
      </c>
      <c r="T87" s="202">
        <v>0</v>
      </c>
      <c r="U87" s="202">
        <v>7.3</v>
      </c>
      <c r="V87" s="202">
        <v>0.18</v>
      </c>
      <c r="W87" s="202">
        <v>0.38</v>
      </c>
      <c r="X87" s="202">
        <v>1.26</v>
      </c>
      <c r="Y87" s="202">
        <v>0</v>
      </c>
      <c r="Z87" s="202">
        <v>2.37</v>
      </c>
      <c r="AA87" s="202">
        <v>0</v>
      </c>
      <c r="AB87" s="202">
        <v>0</v>
      </c>
      <c r="AC87" s="202">
        <v>12.51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23.94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10.130000000000001</v>
      </c>
      <c r="D88" s="202">
        <v>0</v>
      </c>
      <c r="E88" s="202">
        <v>0</v>
      </c>
      <c r="F88" s="202">
        <v>15.45</v>
      </c>
      <c r="G88" s="202">
        <v>1.38</v>
      </c>
      <c r="H88" s="202">
        <v>0</v>
      </c>
      <c r="I88" s="202">
        <v>15.87</v>
      </c>
      <c r="J88" s="202">
        <v>0.47</v>
      </c>
      <c r="K88" s="202">
        <v>2.76</v>
      </c>
      <c r="L88" s="202">
        <v>2.13</v>
      </c>
      <c r="M88" s="202">
        <v>0</v>
      </c>
      <c r="N88" s="202">
        <v>1.02</v>
      </c>
      <c r="O88" s="202">
        <v>1.69</v>
      </c>
      <c r="P88" s="202">
        <v>2.77</v>
      </c>
      <c r="Q88" s="202">
        <v>0.19</v>
      </c>
      <c r="R88" s="202">
        <v>0.36</v>
      </c>
      <c r="S88" s="202">
        <v>0.22</v>
      </c>
      <c r="T88" s="202">
        <v>0</v>
      </c>
      <c r="U88" s="202">
        <v>7.45</v>
      </c>
      <c r="V88" s="202">
        <v>0.18</v>
      </c>
      <c r="W88" s="202">
        <v>0.38</v>
      </c>
      <c r="X88" s="202">
        <v>1.26</v>
      </c>
      <c r="Y88" s="202">
        <v>0</v>
      </c>
      <c r="Z88" s="202">
        <v>2.37</v>
      </c>
      <c r="AA88" s="202">
        <v>0</v>
      </c>
      <c r="AB88" s="202">
        <v>0</v>
      </c>
      <c r="AC88" s="202">
        <v>12.51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23.94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10.130000000000001</v>
      </c>
      <c r="D89" s="202">
        <v>0</v>
      </c>
      <c r="E89" s="202">
        <v>0</v>
      </c>
      <c r="F89" s="202">
        <v>15.45</v>
      </c>
      <c r="G89" s="202">
        <v>1.38</v>
      </c>
      <c r="H89" s="202">
        <v>0</v>
      </c>
      <c r="I89" s="202">
        <v>15.87</v>
      </c>
      <c r="J89" s="202">
        <v>0.47</v>
      </c>
      <c r="K89" s="202">
        <v>2.76</v>
      </c>
      <c r="L89" s="202">
        <v>2.13</v>
      </c>
      <c r="M89" s="202">
        <v>0</v>
      </c>
      <c r="N89" s="202">
        <v>1.02</v>
      </c>
      <c r="O89" s="202">
        <v>1.69</v>
      </c>
      <c r="P89" s="202">
        <v>5</v>
      </c>
      <c r="Q89" s="202">
        <v>0.19</v>
      </c>
      <c r="R89" s="202">
        <v>0.36</v>
      </c>
      <c r="S89" s="202">
        <v>0.22</v>
      </c>
      <c r="T89" s="202">
        <v>0</v>
      </c>
      <c r="U89" s="202">
        <v>7.61</v>
      </c>
      <c r="V89" s="202">
        <v>0.18</v>
      </c>
      <c r="W89" s="202">
        <v>0.37</v>
      </c>
      <c r="X89" s="202">
        <v>1.26</v>
      </c>
      <c r="Y89" s="202">
        <v>0</v>
      </c>
      <c r="Z89" s="202">
        <v>2.37</v>
      </c>
      <c r="AA89" s="202">
        <v>0</v>
      </c>
      <c r="AB89" s="202">
        <v>0</v>
      </c>
      <c r="AC89" s="202">
        <v>12.51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23.94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10.130000000000001</v>
      </c>
      <c r="D90" s="202">
        <v>0</v>
      </c>
      <c r="E90" s="202">
        <v>0</v>
      </c>
      <c r="F90" s="202">
        <v>15.45</v>
      </c>
      <c r="G90" s="202">
        <v>1.38</v>
      </c>
      <c r="H90" s="202">
        <v>0</v>
      </c>
      <c r="I90" s="202">
        <v>15.87</v>
      </c>
      <c r="J90" s="202">
        <v>0.47</v>
      </c>
      <c r="K90" s="202">
        <v>2.76</v>
      </c>
      <c r="L90" s="202">
        <v>2.13</v>
      </c>
      <c r="M90" s="202">
        <v>0</v>
      </c>
      <c r="N90" s="202">
        <v>1.02</v>
      </c>
      <c r="O90" s="202">
        <v>1.69</v>
      </c>
      <c r="P90" s="202">
        <v>5</v>
      </c>
      <c r="Q90" s="202">
        <v>0.19</v>
      </c>
      <c r="R90" s="202">
        <v>0.36</v>
      </c>
      <c r="S90" s="202">
        <v>0.22</v>
      </c>
      <c r="T90" s="202">
        <v>0</v>
      </c>
      <c r="U90" s="202">
        <v>7.77</v>
      </c>
      <c r="V90" s="202">
        <v>0.18</v>
      </c>
      <c r="W90" s="202">
        <v>0.37</v>
      </c>
      <c r="X90" s="202">
        <v>1.26</v>
      </c>
      <c r="Y90" s="202">
        <v>0</v>
      </c>
      <c r="Z90" s="202">
        <v>2.37</v>
      </c>
      <c r="AA90" s="202">
        <v>0</v>
      </c>
      <c r="AB90" s="202">
        <v>0</v>
      </c>
      <c r="AC90" s="202">
        <v>12.51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23.94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10.130000000000001</v>
      </c>
      <c r="D91" s="202">
        <v>0</v>
      </c>
      <c r="E91" s="202">
        <v>0</v>
      </c>
      <c r="F91" s="202">
        <v>15.45</v>
      </c>
      <c r="G91" s="202">
        <v>1.38</v>
      </c>
      <c r="H91" s="202">
        <v>0</v>
      </c>
      <c r="I91" s="202">
        <v>15.87</v>
      </c>
      <c r="J91" s="202">
        <v>0.47</v>
      </c>
      <c r="K91" s="202">
        <v>2.76</v>
      </c>
      <c r="L91" s="202">
        <v>2.13</v>
      </c>
      <c r="M91" s="202">
        <v>0</v>
      </c>
      <c r="N91" s="202">
        <v>1.02</v>
      </c>
      <c r="O91" s="202">
        <v>1.69</v>
      </c>
      <c r="P91" s="202">
        <v>5</v>
      </c>
      <c r="Q91" s="202">
        <v>0.19</v>
      </c>
      <c r="R91" s="202">
        <v>0.36</v>
      </c>
      <c r="S91" s="202">
        <v>0.22</v>
      </c>
      <c r="T91" s="202">
        <v>0</v>
      </c>
      <c r="U91" s="202">
        <v>7.9</v>
      </c>
      <c r="V91" s="202">
        <v>0.18</v>
      </c>
      <c r="W91" s="202">
        <v>0.37</v>
      </c>
      <c r="X91" s="202">
        <v>1.26</v>
      </c>
      <c r="Y91" s="202">
        <v>0</v>
      </c>
      <c r="Z91" s="202">
        <v>2.37</v>
      </c>
      <c r="AA91" s="202">
        <v>0</v>
      </c>
      <c r="AB91" s="202">
        <v>0</v>
      </c>
      <c r="AC91" s="202">
        <v>12.51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24.74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10.130000000000001</v>
      </c>
      <c r="D92" s="202">
        <v>0</v>
      </c>
      <c r="E92" s="202">
        <v>0</v>
      </c>
      <c r="F92" s="202">
        <v>15.45</v>
      </c>
      <c r="G92" s="202">
        <v>1.38</v>
      </c>
      <c r="H92" s="202">
        <v>0</v>
      </c>
      <c r="I92" s="202">
        <v>15.87</v>
      </c>
      <c r="J92" s="202">
        <v>0.47</v>
      </c>
      <c r="K92" s="202">
        <v>2.76</v>
      </c>
      <c r="L92" s="202">
        <v>2.13</v>
      </c>
      <c r="M92" s="202">
        <v>0</v>
      </c>
      <c r="N92" s="202">
        <v>1.02</v>
      </c>
      <c r="O92" s="202">
        <v>1.69</v>
      </c>
      <c r="P92" s="202">
        <v>5</v>
      </c>
      <c r="Q92" s="202">
        <v>0.19</v>
      </c>
      <c r="R92" s="202">
        <v>0.36</v>
      </c>
      <c r="S92" s="202">
        <v>0.22</v>
      </c>
      <c r="T92" s="202">
        <v>0</v>
      </c>
      <c r="U92" s="202">
        <v>7.9</v>
      </c>
      <c r="V92" s="202">
        <v>0.18</v>
      </c>
      <c r="W92" s="202">
        <v>0.37</v>
      </c>
      <c r="X92" s="202">
        <v>1.26</v>
      </c>
      <c r="Y92" s="202">
        <v>0</v>
      </c>
      <c r="Z92" s="202">
        <v>2.37</v>
      </c>
      <c r="AA92" s="202">
        <v>0</v>
      </c>
      <c r="AB92" s="202">
        <v>0</v>
      </c>
      <c r="AC92" s="202">
        <v>12.51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24.74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10.130000000000001</v>
      </c>
      <c r="D93" s="202">
        <v>0</v>
      </c>
      <c r="E93" s="202">
        <v>0</v>
      </c>
      <c r="F93" s="202">
        <v>14.76</v>
      </c>
      <c r="G93" s="202">
        <v>1.24</v>
      </c>
      <c r="H93" s="202">
        <v>0</v>
      </c>
      <c r="I93" s="202">
        <v>15.87</v>
      </c>
      <c r="J93" s="202">
        <v>0.47</v>
      </c>
      <c r="K93" s="202">
        <v>2.76</v>
      </c>
      <c r="L93" s="202">
        <v>2.13</v>
      </c>
      <c r="M93" s="202">
        <v>0</v>
      </c>
      <c r="N93" s="202">
        <v>1.02</v>
      </c>
      <c r="O93" s="202">
        <v>1.69</v>
      </c>
      <c r="P93" s="202">
        <v>5</v>
      </c>
      <c r="Q93" s="202">
        <v>0.19</v>
      </c>
      <c r="R93" s="202">
        <v>0.36</v>
      </c>
      <c r="S93" s="202">
        <v>0.22</v>
      </c>
      <c r="T93" s="202">
        <v>0</v>
      </c>
      <c r="U93" s="202">
        <v>8.09</v>
      </c>
      <c r="V93" s="202">
        <v>0.18</v>
      </c>
      <c r="W93" s="202">
        <v>0.37</v>
      </c>
      <c r="X93" s="202">
        <v>1.26</v>
      </c>
      <c r="Y93" s="202">
        <v>0</v>
      </c>
      <c r="Z93" s="202">
        <v>2.37</v>
      </c>
      <c r="AA93" s="202">
        <v>0</v>
      </c>
      <c r="AB93" s="202">
        <v>0</v>
      </c>
      <c r="AC93" s="202">
        <v>12.51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24.74</v>
      </c>
      <c r="AJ93" s="202">
        <v>0</v>
      </c>
      <c r="AK93" s="202">
        <v>0.32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10.130000000000001</v>
      </c>
      <c r="D94" s="202">
        <v>0</v>
      </c>
      <c r="E94" s="202">
        <v>0</v>
      </c>
      <c r="F94" s="202">
        <v>14.76</v>
      </c>
      <c r="G94" s="202">
        <v>1.24</v>
      </c>
      <c r="H94" s="202">
        <v>0</v>
      </c>
      <c r="I94" s="202">
        <v>15.87</v>
      </c>
      <c r="J94" s="202">
        <v>0.47</v>
      </c>
      <c r="K94" s="202">
        <v>2.76</v>
      </c>
      <c r="L94" s="202">
        <v>2.13</v>
      </c>
      <c r="M94" s="202">
        <v>0</v>
      </c>
      <c r="N94" s="202">
        <v>1.02</v>
      </c>
      <c r="O94" s="202">
        <v>1.69</v>
      </c>
      <c r="P94" s="202">
        <v>5</v>
      </c>
      <c r="Q94" s="202">
        <v>0.19</v>
      </c>
      <c r="R94" s="202">
        <v>0.36</v>
      </c>
      <c r="S94" s="202">
        <v>0.22</v>
      </c>
      <c r="T94" s="202">
        <v>0</v>
      </c>
      <c r="U94" s="202">
        <v>8.09</v>
      </c>
      <c r="V94" s="202">
        <v>0.18</v>
      </c>
      <c r="W94" s="202">
        <v>0.37</v>
      </c>
      <c r="X94" s="202">
        <v>1.26</v>
      </c>
      <c r="Y94" s="202">
        <v>0</v>
      </c>
      <c r="Z94" s="202">
        <v>2.37</v>
      </c>
      <c r="AA94" s="202">
        <v>0</v>
      </c>
      <c r="AB94" s="202">
        <v>0</v>
      </c>
      <c r="AC94" s="202">
        <v>12.51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24.74</v>
      </c>
      <c r="AJ94" s="202">
        <v>0</v>
      </c>
      <c r="AK94" s="202">
        <v>0.49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10.67</v>
      </c>
      <c r="D95" s="202">
        <v>0</v>
      </c>
      <c r="E95" s="202">
        <v>0</v>
      </c>
      <c r="F95" s="202">
        <v>14.76</v>
      </c>
      <c r="G95" s="202">
        <v>0.97</v>
      </c>
      <c r="H95" s="202">
        <v>0</v>
      </c>
      <c r="I95" s="202">
        <v>15.87</v>
      </c>
      <c r="J95" s="202">
        <v>2.78</v>
      </c>
      <c r="K95" s="202">
        <v>2.76</v>
      </c>
      <c r="L95" s="202">
        <v>2.13</v>
      </c>
      <c r="M95" s="202">
        <v>0</v>
      </c>
      <c r="N95" s="202">
        <v>1.02</v>
      </c>
      <c r="O95" s="202">
        <v>1.69</v>
      </c>
      <c r="P95" s="202">
        <v>2.31</v>
      </c>
      <c r="Q95" s="202">
        <v>0.19</v>
      </c>
      <c r="R95" s="202">
        <v>0.36</v>
      </c>
      <c r="S95" s="202">
        <v>0.22</v>
      </c>
      <c r="T95" s="202">
        <v>0</v>
      </c>
      <c r="U95" s="202">
        <v>8.09</v>
      </c>
      <c r="V95" s="202">
        <v>0.18</v>
      </c>
      <c r="W95" s="202">
        <v>0.37</v>
      </c>
      <c r="X95" s="202">
        <v>1.26</v>
      </c>
      <c r="Y95" s="202">
        <v>0</v>
      </c>
      <c r="Z95" s="202">
        <v>2.37</v>
      </c>
      <c r="AA95" s="202">
        <v>0</v>
      </c>
      <c r="AB95" s="202">
        <v>0</v>
      </c>
      <c r="AC95" s="202">
        <v>12.31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24.74</v>
      </c>
      <c r="AJ95" s="202">
        <v>0</v>
      </c>
      <c r="AK95" s="202">
        <v>0.49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10.67</v>
      </c>
      <c r="D96" s="202">
        <v>0</v>
      </c>
      <c r="E96" s="202">
        <v>0</v>
      </c>
      <c r="F96" s="202">
        <v>14.89</v>
      </c>
      <c r="G96" s="202">
        <v>0.83</v>
      </c>
      <c r="H96" s="202">
        <v>0</v>
      </c>
      <c r="I96" s="202">
        <v>15.87</v>
      </c>
      <c r="J96" s="202">
        <v>2.78</v>
      </c>
      <c r="K96" s="202">
        <v>2.76</v>
      </c>
      <c r="L96" s="202">
        <v>2.13</v>
      </c>
      <c r="M96" s="202">
        <v>0</v>
      </c>
      <c r="N96" s="202">
        <v>1.02</v>
      </c>
      <c r="O96" s="202">
        <v>1.69</v>
      </c>
      <c r="P96" s="202">
        <v>2.31</v>
      </c>
      <c r="Q96" s="202">
        <v>0.19</v>
      </c>
      <c r="R96" s="202">
        <v>0.36</v>
      </c>
      <c r="S96" s="202">
        <v>0.22</v>
      </c>
      <c r="T96" s="202">
        <v>0</v>
      </c>
      <c r="U96" s="202">
        <v>8.09</v>
      </c>
      <c r="V96" s="202">
        <v>0.18</v>
      </c>
      <c r="W96" s="202">
        <v>0.37</v>
      </c>
      <c r="X96" s="202">
        <v>1.26</v>
      </c>
      <c r="Y96" s="202">
        <v>0</v>
      </c>
      <c r="Z96" s="202">
        <v>2.37</v>
      </c>
      <c r="AA96" s="202">
        <v>0</v>
      </c>
      <c r="AB96" s="202">
        <v>0</v>
      </c>
      <c r="AC96" s="202">
        <v>12.31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24.74</v>
      </c>
      <c r="AJ96" s="202">
        <v>0</v>
      </c>
      <c r="AK96" s="202">
        <v>0.49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10.8</v>
      </c>
      <c r="D97" s="202">
        <v>0</v>
      </c>
      <c r="E97" s="202">
        <v>0</v>
      </c>
      <c r="F97" s="202">
        <v>15.72</v>
      </c>
      <c r="G97" s="202">
        <v>0</v>
      </c>
      <c r="H97" s="202">
        <v>0</v>
      </c>
      <c r="I97" s="202">
        <v>15.87</v>
      </c>
      <c r="J97" s="202">
        <v>2.78</v>
      </c>
      <c r="K97" s="202">
        <v>2.76</v>
      </c>
      <c r="L97" s="202">
        <v>2.13</v>
      </c>
      <c r="M97" s="202">
        <v>0</v>
      </c>
      <c r="N97" s="202">
        <v>1.02</v>
      </c>
      <c r="O97" s="202">
        <v>1.69</v>
      </c>
      <c r="P97" s="202">
        <v>2.31</v>
      </c>
      <c r="Q97" s="202">
        <v>0.19</v>
      </c>
      <c r="R97" s="202">
        <v>0.36</v>
      </c>
      <c r="S97" s="202">
        <v>0.22</v>
      </c>
      <c r="T97" s="202">
        <v>0</v>
      </c>
      <c r="U97" s="202">
        <v>8.09</v>
      </c>
      <c r="V97" s="202">
        <v>0.18</v>
      </c>
      <c r="W97" s="202">
        <v>0.37</v>
      </c>
      <c r="X97" s="202">
        <v>1.26</v>
      </c>
      <c r="Y97" s="202">
        <v>0</v>
      </c>
      <c r="Z97" s="202">
        <v>2.37</v>
      </c>
      <c r="AA97" s="202">
        <v>0</v>
      </c>
      <c r="AB97" s="202">
        <v>0</v>
      </c>
      <c r="AC97" s="202">
        <v>12.31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24.74</v>
      </c>
      <c r="AJ97" s="202">
        <v>0</v>
      </c>
      <c r="AK97" s="202">
        <v>1.1299999999999999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10.8</v>
      </c>
      <c r="D98" s="202">
        <v>0</v>
      </c>
      <c r="E98" s="202">
        <v>0</v>
      </c>
      <c r="F98" s="202">
        <v>15.72</v>
      </c>
      <c r="G98" s="202">
        <v>0</v>
      </c>
      <c r="H98" s="202">
        <v>0</v>
      </c>
      <c r="I98" s="202">
        <v>15.87</v>
      </c>
      <c r="J98" s="202">
        <v>2.78</v>
      </c>
      <c r="K98" s="202">
        <v>2.76</v>
      </c>
      <c r="L98" s="202">
        <v>2.13</v>
      </c>
      <c r="M98" s="202">
        <v>0</v>
      </c>
      <c r="N98" s="202">
        <v>1.02</v>
      </c>
      <c r="O98" s="202">
        <v>1.69</v>
      </c>
      <c r="P98" s="202">
        <v>2.31</v>
      </c>
      <c r="Q98" s="202">
        <v>0.19</v>
      </c>
      <c r="R98" s="202">
        <v>0.36</v>
      </c>
      <c r="S98" s="202">
        <v>0.22</v>
      </c>
      <c r="T98" s="202">
        <v>0</v>
      </c>
      <c r="U98" s="202">
        <v>8.09</v>
      </c>
      <c r="V98" s="202">
        <v>0.18</v>
      </c>
      <c r="W98" s="202">
        <v>0.37</v>
      </c>
      <c r="X98" s="202">
        <v>1.26</v>
      </c>
      <c r="Y98" s="202">
        <v>0</v>
      </c>
      <c r="Z98" s="202">
        <v>2.37</v>
      </c>
      <c r="AA98" s="202">
        <v>0</v>
      </c>
      <c r="AB98" s="202">
        <v>0</v>
      </c>
      <c r="AC98" s="202">
        <v>12.31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24.74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0.25101499999999988</v>
      </c>
      <c r="D99">
        <f t="shared" si="0"/>
        <v>0</v>
      </c>
      <c r="E99">
        <f t="shared" si="0"/>
        <v>0</v>
      </c>
      <c r="F99">
        <f t="shared" si="0"/>
        <v>0.40853749999999994</v>
      </c>
      <c r="G99">
        <f t="shared" si="0"/>
        <v>6.1799999999999971E-3</v>
      </c>
      <c r="H99">
        <f t="shared" si="0"/>
        <v>0</v>
      </c>
      <c r="I99">
        <f t="shared" si="0"/>
        <v>0.31571999999999956</v>
      </c>
      <c r="J99">
        <f t="shared" si="0"/>
        <v>0.16551000000000016</v>
      </c>
      <c r="K99">
        <f t="shared" si="0"/>
        <v>0.44919000000000014</v>
      </c>
      <c r="L99">
        <f t="shared" si="0"/>
        <v>0.25537999999999994</v>
      </c>
      <c r="M99">
        <f t="shared" si="0"/>
        <v>0</v>
      </c>
      <c r="N99">
        <f t="shared" si="0"/>
        <v>2.4479999999999991E-2</v>
      </c>
      <c r="O99">
        <f t="shared" si="0"/>
        <v>4.0559999999999957E-2</v>
      </c>
      <c r="P99">
        <f t="shared" si="0"/>
        <v>6.5860000000000057E-2</v>
      </c>
      <c r="Q99">
        <f t="shared" si="0"/>
        <v>4.6450000000000007E-3</v>
      </c>
      <c r="R99">
        <f t="shared" si="0"/>
        <v>8.9899999999999911E-3</v>
      </c>
      <c r="S99">
        <f t="shared" si="0"/>
        <v>5.579999999999999E-3</v>
      </c>
      <c r="T99">
        <f t="shared" si="0"/>
        <v>0</v>
      </c>
      <c r="U99">
        <f t="shared" si="0"/>
        <v>0.19012499999999991</v>
      </c>
      <c r="V99">
        <f t="shared" si="0"/>
        <v>8.3299999999999954E-3</v>
      </c>
      <c r="W99">
        <f t="shared" si="0"/>
        <v>9.6199999999999931E-3</v>
      </c>
      <c r="X99">
        <f t="shared" si="0"/>
        <v>3.0212500000000048E-2</v>
      </c>
      <c r="Y99">
        <f t="shared" si="0"/>
        <v>0</v>
      </c>
      <c r="Z99">
        <f t="shared" si="0"/>
        <v>5.3625000000000068E-2</v>
      </c>
      <c r="AA99">
        <f t="shared" si="0"/>
        <v>0</v>
      </c>
      <c r="AB99">
        <f t="shared" si="0"/>
        <v>0</v>
      </c>
      <c r="AC99">
        <f t="shared" si="0"/>
        <v>0.26413999999999999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0.53909249999999953</v>
      </c>
      <c r="AJ99">
        <f t="shared" si="0"/>
        <v>0</v>
      </c>
      <c r="AK99">
        <f t="shared" si="0"/>
        <v>7.2999999999999996E-4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</v>
      </c>
      <c r="AJ3" s="202">
        <v>0</v>
      </c>
      <c r="AK3" s="202">
        <v>-12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</v>
      </c>
      <c r="AJ4" s="202">
        <v>0</v>
      </c>
      <c r="AK4" s="202">
        <v>-12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9.33</v>
      </c>
      <c r="AJ5" s="202">
        <v>0</v>
      </c>
      <c r="AK5" s="202">
        <v>-12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9.33</v>
      </c>
      <c r="AJ6" s="202">
        <v>0</v>
      </c>
      <c r="AK6" s="202">
        <v>-12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9.51</v>
      </c>
      <c r="AJ7" s="202">
        <v>0</v>
      </c>
      <c r="AK7" s="202">
        <v>-15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9.51</v>
      </c>
      <c r="AJ8" s="202">
        <v>0</v>
      </c>
      <c r="AK8" s="202">
        <v>-9.3000000000000007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9.51</v>
      </c>
      <c r="AJ9" s="202">
        <v>0</v>
      </c>
      <c r="AK9" s="202">
        <v>-11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9.51</v>
      </c>
      <c r="AJ10" s="202">
        <v>0</v>
      </c>
      <c r="AK10" s="202">
        <v>-11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9.51</v>
      </c>
      <c r="AJ11" s="202">
        <v>0</v>
      </c>
      <c r="AK11" s="202">
        <v>-10.5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9.51</v>
      </c>
      <c r="AJ12" s="202">
        <v>0</v>
      </c>
      <c r="AK12" s="202">
        <v>-10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9.4499999999999993</v>
      </c>
      <c r="AJ13" s="202">
        <v>0</v>
      </c>
      <c r="AK13" s="202">
        <v>-15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9.4499999999999993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9.33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9.33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9.33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9.33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9.27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9.8699999999999992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9.8699999999999992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9.8699999999999992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9.8699999999999992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9.8699999999999992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9.8699999999999992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9.8699999999999992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9.8699999999999992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9.8699999999999992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9.8699999999999992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9.8699999999999992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9.8699999999999992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9.8699999999999992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9.8699999999999992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9.8699999999999992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8.9700000000000006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8.9700000000000006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8.9700000000000006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8.9700000000000006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9.2100000000000009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9.2100000000000009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9.2100000000000009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9.2100000000000009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9.2100000000000009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9.2100000000000009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9.2100000000000009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9.2100000000000009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9.0299999999999994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9.0299999999999994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9.0299999999999994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9.0299999999999994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9.0299999999999994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9.07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9.07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9.07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9.07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9.2100000000000009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9.2100000000000009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9.2100000000000009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9.2100000000000009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9.2100000000000009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9.2100000000000009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9.2100000000000009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9.2100000000000009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9.2100000000000009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9.2100000000000009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9.2100000000000009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9.2100000000000009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9.2100000000000009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9.2100000000000009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9.34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9.34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9.34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9.34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9.34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9.34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9.34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9.34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9.34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9.52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9.52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9.52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9.52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9.52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9.52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9.26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9.26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9.2100000000000009</v>
      </c>
      <c r="AJ87" s="202">
        <v>0</v>
      </c>
      <c r="AK87" s="202">
        <v>-14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9.2100000000000009</v>
      </c>
      <c r="AJ88" s="202">
        <v>0</v>
      </c>
      <c r="AK88" s="202">
        <v>-14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9.2100000000000009</v>
      </c>
      <c r="AJ89" s="202">
        <v>0</v>
      </c>
      <c r="AK89" s="202">
        <v>-14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9.2100000000000009</v>
      </c>
      <c r="AJ90" s="202">
        <v>0</v>
      </c>
      <c r="AK90" s="202">
        <v>-14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9.51</v>
      </c>
      <c r="AJ91" s="202">
        <v>0</v>
      </c>
      <c r="AK91" s="202">
        <v>-20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9.51</v>
      </c>
      <c r="AJ92" s="202">
        <v>0</v>
      </c>
      <c r="AK92" s="202">
        <v>-11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9.51</v>
      </c>
      <c r="AJ93" s="202">
        <v>0</v>
      </c>
      <c r="AK93" s="202">
        <v>-13.87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9.51</v>
      </c>
      <c r="AJ94" s="202">
        <v>0</v>
      </c>
      <c r="AK94" s="202">
        <v>-14.8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9.51</v>
      </c>
      <c r="AJ95" s="202">
        <v>0</v>
      </c>
      <c r="AK95" s="202">
        <v>-14.8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9.51</v>
      </c>
      <c r="AJ96" s="202">
        <v>0</v>
      </c>
      <c r="AK96" s="202">
        <v>-14.8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9.51</v>
      </c>
      <c r="AJ97" s="202">
        <v>0</v>
      </c>
      <c r="AK97" s="202">
        <v>-18.440000000000001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9.51</v>
      </c>
      <c r="AJ98" s="202">
        <v>0</v>
      </c>
      <c r="AK98" s="202">
        <v>-10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0.22545250000000014</v>
      </c>
      <c r="AJ99">
        <f t="shared" si="0"/>
        <v>0</v>
      </c>
      <c r="AK99">
        <f t="shared" si="0"/>
        <v>-7.5877500000000014E-2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49.31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49.31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46.66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46.66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46.66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46.66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46.66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46.66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46.66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46.66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46.66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46.66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46.66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46.66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46.66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46.66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46.36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2.61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48.58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2.61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48.58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2.61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48.58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2.57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48.58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2.57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48.58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2.57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48.58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2.57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48.58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2.57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48.58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2.57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48.58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2.57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48.58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2.57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48.58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2.57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48.58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2.57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48.58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2.57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48.58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2.57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48.58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44.84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44.84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44.84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44.84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45.15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2.14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45.15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2.14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45.15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2.14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45.15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2.14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45.15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2.14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45.15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2.14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45.15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45.15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44.24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44.24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44.24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44.24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2.14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44.24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2.14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44.48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44.48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44.48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44.48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45.2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2.14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45.2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2.14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45.2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2.2000000000000002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45.2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2.2000000000000002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45.2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2.2000000000000002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45.2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2.2000000000000002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45.2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2.2000000000000002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45.2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2.2000000000000002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45.2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2.2000000000000002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45.2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2.2000000000000002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45.2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2.2000000000000002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45.2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2.2000000000000002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45.2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2.2000000000000002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45.2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2.2000000000000002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45.91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2.2000000000000002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45.91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2.2000000000000002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45.91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2.2599999999999998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45.91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2.2599999999999998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45.91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2.2599999999999998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45.91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2.2599999999999998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45.91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2.2599999999999998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45.91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2.2599999999999998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45.91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2.2599999999999998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46.82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2.2599999999999998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46.82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2.2599999999999998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46.82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2.2599999999999998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46.82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2.2599999999999998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46.82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2.2000000000000002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46.82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2.2000000000000002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45.39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2.2000000000000002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45.39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2.2000000000000002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45.15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2.2000000000000002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45.15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2.2000000000000002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45.15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2.2000000000000002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45.15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2.2000000000000002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46.66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2.2000000000000002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46.66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2.2000000000000002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46.66</v>
      </c>
      <c r="AJ93" s="202">
        <v>0</v>
      </c>
      <c r="AK93" s="202">
        <v>0.24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2.2000000000000002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46.66</v>
      </c>
      <c r="AJ94" s="202">
        <v>0</v>
      </c>
      <c r="AK94" s="202">
        <v>0.34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2.14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46.66</v>
      </c>
      <c r="AJ95" s="202">
        <v>0</v>
      </c>
      <c r="AK95" s="202">
        <v>0.34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2.14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46.66</v>
      </c>
      <c r="AJ96" s="202">
        <v>0</v>
      </c>
      <c r="AK96" s="202">
        <v>0.34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2.14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46.66</v>
      </c>
      <c r="AJ97" s="202">
        <v>0</v>
      </c>
      <c r="AK97" s="202">
        <v>0.74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2.14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46.66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5.3642499999999885E-2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1.1095424999999985</v>
      </c>
      <c r="AJ99">
        <f t="shared" si="0"/>
        <v>0</v>
      </c>
      <c r="AK99">
        <f t="shared" si="0"/>
        <v>1.4100000000000007E-3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12.24</v>
      </c>
      <c r="D3" s="202">
        <v>0</v>
      </c>
      <c r="E3" s="202">
        <v>0</v>
      </c>
      <c r="F3" s="202">
        <v>17.23</v>
      </c>
      <c r="G3" s="202">
        <v>1.83</v>
      </c>
      <c r="H3" s="202">
        <v>0</v>
      </c>
      <c r="I3" s="202">
        <v>14.79</v>
      </c>
      <c r="J3" s="202">
        <v>1.0900000000000001</v>
      </c>
      <c r="K3" s="202">
        <v>0.16</v>
      </c>
      <c r="L3" s="202">
        <v>19.38</v>
      </c>
      <c r="M3" s="202">
        <v>0.95</v>
      </c>
      <c r="N3" s="202">
        <v>1.21</v>
      </c>
      <c r="O3" s="202">
        <v>0</v>
      </c>
      <c r="P3" s="202">
        <v>1.43</v>
      </c>
      <c r="Q3" s="202">
        <v>0.22</v>
      </c>
      <c r="R3" s="202">
        <v>0.44</v>
      </c>
      <c r="S3" s="202">
        <v>0.27</v>
      </c>
      <c r="T3" s="202">
        <v>0</v>
      </c>
      <c r="U3" s="202">
        <v>2.15</v>
      </c>
      <c r="V3" s="202">
        <v>0.22</v>
      </c>
      <c r="W3" s="202">
        <v>0.45</v>
      </c>
      <c r="X3" s="202">
        <v>1.52</v>
      </c>
      <c r="Y3" s="202">
        <v>0</v>
      </c>
      <c r="Z3" s="202">
        <v>2.2599999999999998</v>
      </c>
      <c r="AA3" s="202">
        <v>0</v>
      </c>
      <c r="AB3" s="202">
        <v>0</v>
      </c>
      <c r="AC3" s="202">
        <v>13.78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32.090000000000003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12.24</v>
      </c>
      <c r="D4" s="202">
        <v>0</v>
      </c>
      <c r="E4" s="202">
        <v>0</v>
      </c>
      <c r="F4" s="202">
        <v>17.23</v>
      </c>
      <c r="G4" s="202">
        <v>1.83</v>
      </c>
      <c r="H4" s="202">
        <v>0</v>
      </c>
      <c r="I4" s="202">
        <v>14.79</v>
      </c>
      <c r="J4" s="202">
        <v>1.0900000000000001</v>
      </c>
      <c r="K4" s="202">
        <v>0.16</v>
      </c>
      <c r="L4" s="202">
        <v>19.38</v>
      </c>
      <c r="M4" s="202">
        <v>0.95</v>
      </c>
      <c r="N4" s="202">
        <v>1.21</v>
      </c>
      <c r="O4" s="202">
        <v>0</v>
      </c>
      <c r="P4" s="202">
        <v>1.43</v>
      </c>
      <c r="Q4" s="202">
        <v>0.22</v>
      </c>
      <c r="R4" s="202">
        <v>0.44</v>
      </c>
      <c r="S4" s="202">
        <v>0.27</v>
      </c>
      <c r="T4" s="202">
        <v>0</v>
      </c>
      <c r="U4" s="202">
        <v>2.15</v>
      </c>
      <c r="V4" s="202">
        <v>0.22</v>
      </c>
      <c r="W4" s="202">
        <v>0.45</v>
      </c>
      <c r="X4" s="202">
        <v>1.52</v>
      </c>
      <c r="Y4" s="202">
        <v>0</v>
      </c>
      <c r="Z4" s="202">
        <v>2.2599999999999998</v>
      </c>
      <c r="AA4" s="202">
        <v>0</v>
      </c>
      <c r="AB4" s="202">
        <v>0</v>
      </c>
      <c r="AC4" s="202">
        <v>13.78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32.090000000000003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13.05</v>
      </c>
      <c r="D5" s="202">
        <v>0</v>
      </c>
      <c r="E5" s="202">
        <v>0</v>
      </c>
      <c r="F5" s="202">
        <v>20.99</v>
      </c>
      <c r="G5" s="202">
        <v>0</v>
      </c>
      <c r="H5" s="202">
        <v>0</v>
      </c>
      <c r="I5" s="202">
        <v>14.79</v>
      </c>
      <c r="J5" s="202">
        <v>1.0900000000000001</v>
      </c>
      <c r="K5" s="202">
        <v>0.16</v>
      </c>
      <c r="L5" s="202">
        <v>19.38</v>
      </c>
      <c r="M5" s="202">
        <v>0.95</v>
      </c>
      <c r="N5" s="202">
        <v>1.21</v>
      </c>
      <c r="O5" s="202">
        <v>0</v>
      </c>
      <c r="P5" s="202">
        <v>1.43</v>
      </c>
      <c r="Q5" s="202">
        <v>0.22</v>
      </c>
      <c r="R5" s="202">
        <v>0.44</v>
      </c>
      <c r="S5" s="202">
        <v>0.27</v>
      </c>
      <c r="T5" s="202">
        <v>0</v>
      </c>
      <c r="U5" s="202">
        <v>2.15</v>
      </c>
      <c r="V5" s="202">
        <v>0.22</v>
      </c>
      <c r="W5" s="202">
        <v>0.46</v>
      </c>
      <c r="X5" s="202">
        <v>1.52</v>
      </c>
      <c r="Y5" s="202">
        <v>0</v>
      </c>
      <c r="Z5" s="202">
        <v>2.2599999999999998</v>
      </c>
      <c r="AA5" s="202">
        <v>0</v>
      </c>
      <c r="AB5" s="202">
        <v>0</v>
      </c>
      <c r="AC5" s="202">
        <v>9.93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29.69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13.05</v>
      </c>
      <c r="D6" s="202">
        <v>0</v>
      </c>
      <c r="E6" s="202">
        <v>0</v>
      </c>
      <c r="F6" s="202">
        <v>20.99</v>
      </c>
      <c r="G6" s="202">
        <v>0</v>
      </c>
      <c r="H6" s="202">
        <v>0</v>
      </c>
      <c r="I6" s="202">
        <v>14.79</v>
      </c>
      <c r="J6" s="202">
        <v>1.0900000000000001</v>
      </c>
      <c r="K6" s="202">
        <v>0.16</v>
      </c>
      <c r="L6" s="202">
        <v>19.38</v>
      </c>
      <c r="M6" s="202">
        <v>0.95</v>
      </c>
      <c r="N6" s="202">
        <v>1.21</v>
      </c>
      <c r="O6" s="202">
        <v>0</v>
      </c>
      <c r="P6" s="202">
        <v>1.43</v>
      </c>
      <c r="Q6" s="202">
        <v>0.22</v>
      </c>
      <c r="R6" s="202">
        <v>0.44</v>
      </c>
      <c r="S6" s="202">
        <v>0.27</v>
      </c>
      <c r="T6" s="202">
        <v>0</v>
      </c>
      <c r="U6" s="202">
        <v>2.15</v>
      </c>
      <c r="V6" s="202">
        <v>0.22</v>
      </c>
      <c r="W6" s="202">
        <v>0.46</v>
      </c>
      <c r="X6" s="202">
        <v>1.52</v>
      </c>
      <c r="Y6" s="202">
        <v>0</v>
      </c>
      <c r="Z6" s="202">
        <v>2.2599999999999998</v>
      </c>
      <c r="AA6" s="202">
        <v>0</v>
      </c>
      <c r="AB6" s="202">
        <v>0</v>
      </c>
      <c r="AC6" s="202">
        <v>9.93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29.69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13.05</v>
      </c>
      <c r="D7" s="202">
        <v>0</v>
      </c>
      <c r="E7" s="202">
        <v>0</v>
      </c>
      <c r="F7" s="202">
        <v>20.99</v>
      </c>
      <c r="G7" s="202">
        <v>0</v>
      </c>
      <c r="H7" s="202">
        <v>0</v>
      </c>
      <c r="I7" s="202">
        <v>14.79</v>
      </c>
      <c r="J7" s="202">
        <v>1.0900000000000001</v>
      </c>
      <c r="K7" s="202">
        <v>0.16</v>
      </c>
      <c r="L7" s="202">
        <v>19.38</v>
      </c>
      <c r="M7" s="202">
        <v>0.95</v>
      </c>
      <c r="N7" s="202">
        <v>1.21</v>
      </c>
      <c r="O7" s="202">
        <v>0</v>
      </c>
      <c r="P7" s="202">
        <v>1.43</v>
      </c>
      <c r="Q7" s="202">
        <v>0.22</v>
      </c>
      <c r="R7" s="202">
        <v>0.44</v>
      </c>
      <c r="S7" s="202">
        <v>0.27</v>
      </c>
      <c r="T7" s="202">
        <v>0</v>
      </c>
      <c r="U7" s="202">
        <v>2</v>
      </c>
      <c r="V7" s="202">
        <v>0.22</v>
      </c>
      <c r="W7" s="202">
        <v>0.46</v>
      </c>
      <c r="X7" s="202">
        <v>1.52</v>
      </c>
      <c r="Y7" s="202">
        <v>0</v>
      </c>
      <c r="Z7" s="202">
        <v>2.2599999999999998</v>
      </c>
      <c r="AA7" s="202">
        <v>0</v>
      </c>
      <c r="AB7" s="202">
        <v>0</v>
      </c>
      <c r="AC7" s="202">
        <v>9.93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30.43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13.05</v>
      </c>
      <c r="D8" s="202">
        <v>0</v>
      </c>
      <c r="E8" s="202">
        <v>0</v>
      </c>
      <c r="F8" s="202">
        <v>20.99</v>
      </c>
      <c r="G8" s="202">
        <v>0</v>
      </c>
      <c r="H8" s="202">
        <v>0</v>
      </c>
      <c r="I8" s="202">
        <v>14.79</v>
      </c>
      <c r="J8" s="202">
        <v>1.0900000000000001</v>
      </c>
      <c r="K8" s="202">
        <v>0.16</v>
      </c>
      <c r="L8" s="202">
        <v>19.38</v>
      </c>
      <c r="M8" s="202">
        <v>0.95</v>
      </c>
      <c r="N8" s="202">
        <v>1.21</v>
      </c>
      <c r="O8" s="202">
        <v>0</v>
      </c>
      <c r="P8" s="202">
        <v>1.43</v>
      </c>
      <c r="Q8" s="202">
        <v>0.22</v>
      </c>
      <c r="R8" s="202">
        <v>0.44</v>
      </c>
      <c r="S8" s="202">
        <v>0.27</v>
      </c>
      <c r="T8" s="202">
        <v>0</v>
      </c>
      <c r="U8" s="202">
        <v>1.79</v>
      </c>
      <c r="V8" s="202">
        <v>0.22</v>
      </c>
      <c r="W8" s="202">
        <v>0.46</v>
      </c>
      <c r="X8" s="202">
        <v>1.52</v>
      </c>
      <c r="Y8" s="202">
        <v>0</v>
      </c>
      <c r="Z8" s="202">
        <v>2.2599999999999998</v>
      </c>
      <c r="AA8" s="202">
        <v>0</v>
      </c>
      <c r="AB8" s="202">
        <v>0</v>
      </c>
      <c r="AC8" s="202">
        <v>9.93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30.43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13.05</v>
      </c>
      <c r="D9" s="202">
        <v>0</v>
      </c>
      <c r="E9" s="202">
        <v>0</v>
      </c>
      <c r="F9" s="202">
        <v>20.99</v>
      </c>
      <c r="G9" s="202">
        <v>0</v>
      </c>
      <c r="H9" s="202">
        <v>0</v>
      </c>
      <c r="I9" s="202">
        <v>14.79</v>
      </c>
      <c r="J9" s="202">
        <v>1.0900000000000001</v>
      </c>
      <c r="K9" s="202">
        <v>0.16</v>
      </c>
      <c r="L9" s="202">
        <v>19.38</v>
      </c>
      <c r="M9" s="202">
        <v>0.95</v>
      </c>
      <c r="N9" s="202">
        <v>1.21</v>
      </c>
      <c r="O9" s="202">
        <v>0</v>
      </c>
      <c r="P9" s="202">
        <v>1.43</v>
      </c>
      <c r="Q9" s="202">
        <v>0.22</v>
      </c>
      <c r="R9" s="202">
        <v>0.44</v>
      </c>
      <c r="S9" s="202">
        <v>0.27</v>
      </c>
      <c r="T9" s="202">
        <v>0</v>
      </c>
      <c r="U9" s="202">
        <v>1.79</v>
      </c>
      <c r="V9" s="202">
        <v>0.22</v>
      </c>
      <c r="W9" s="202">
        <v>0.46</v>
      </c>
      <c r="X9" s="202">
        <v>1.52</v>
      </c>
      <c r="Y9" s="202">
        <v>0</v>
      </c>
      <c r="Z9" s="202">
        <v>2.2599999999999998</v>
      </c>
      <c r="AA9" s="202">
        <v>0</v>
      </c>
      <c r="AB9" s="202">
        <v>0</v>
      </c>
      <c r="AC9" s="202">
        <v>9.93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30.43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13.05</v>
      </c>
      <c r="D10" s="202">
        <v>0</v>
      </c>
      <c r="E10" s="202">
        <v>0</v>
      </c>
      <c r="F10" s="202">
        <v>20.99</v>
      </c>
      <c r="G10" s="202">
        <v>0</v>
      </c>
      <c r="H10" s="202">
        <v>0</v>
      </c>
      <c r="I10" s="202">
        <v>14.79</v>
      </c>
      <c r="J10" s="202">
        <v>1.0900000000000001</v>
      </c>
      <c r="K10" s="202">
        <v>0.16</v>
      </c>
      <c r="L10" s="202">
        <v>19.38</v>
      </c>
      <c r="M10" s="202">
        <v>0.95</v>
      </c>
      <c r="N10" s="202">
        <v>1.21</v>
      </c>
      <c r="O10" s="202">
        <v>0</v>
      </c>
      <c r="P10" s="202">
        <v>1.43</v>
      </c>
      <c r="Q10" s="202">
        <v>0.22</v>
      </c>
      <c r="R10" s="202">
        <v>0.44</v>
      </c>
      <c r="S10" s="202">
        <v>0.27</v>
      </c>
      <c r="T10" s="202">
        <v>0</v>
      </c>
      <c r="U10" s="202">
        <v>1.79</v>
      </c>
      <c r="V10" s="202">
        <v>0.22</v>
      </c>
      <c r="W10" s="202">
        <v>0.46</v>
      </c>
      <c r="X10" s="202">
        <v>1.52</v>
      </c>
      <c r="Y10" s="202">
        <v>0</v>
      </c>
      <c r="Z10" s="202">
        <v>2.2599999999999998</v>
      </c>
      <c r="AA10" s="202">
        <v>0</v>
      </c>
      <c r="AB10" s="202">
        <v>0</v>
      </c>
      <c r="AC10" s="202">
        <v>9.93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30.43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13.05</v>
      </c>
      <c r="D11" s="202">
        <v>0</v>
      </c>
      <c r="E11" s="202">
        <v>0</v>
      </c>
      <c r="F11" s="202">
        <v>20.99</v>
      </c>
      <c r="G11" s="202">
        <v>0</v>
      </c>
      <c r="H11" s="202">
        <v>0</v>
      </c>
      <c r="I11" s="202">
        <v>14.79</v>
      </c>
      <c r="J11" s="202">
        <v>1.0900000000000001</v>
      </c>
      <c r="K11" s="202">
        <v>0.16</v>
      </c>
      <c r="L11" s="202">
        <v>19.38</v>
      </c>
      <c r="M11" s="202">
        <v>0.95</v>
      </c>
      <c r="N11" s="202">
        <v>1.21</v>
      </c>
      <c r="O11" s="202">
        <v>0</v>
      </c>
      <c r="P11" s="202">
        <v>1.43</v>
      </c>
      <c r="Q11" s="202">
        <v>0.22</v>
      </c>
      <c r="R11" s="202">
        <v>0.44</v>
      </c>
      <c r="S11" s="202">
        <v>0.27</v>
      </c>
      <c r="T11" s="202">
        <v>0</v>
      </c>
      <c r="U11" s="202">
        <v>1.79</v>
      </c>
      <c r="V11" s="202">
        <v>0.22</v>
      </c>
      <c r="W11" s="202">
        <v>0.46</v>
      </c>
      <c r="X11" s="202">
        <v>1.52</v>
      </c>
      <c r="Y11" s="202">
        <v>0</v>
      </c>
      <c r="Z11" s="202">
        <v>2.2599999999999998</v>
      </c>
      <c r="AA11" s="202">
        <v>0</v>
      </c>
      <c r="AB11" s="202">
        <v>0</v>
      </c>
      <c r="AC11" s="202">
        <v>9.93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30.43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13.05</v>
      </c>
      <c r="D12" s="202">
        <v>0</v>
      </c>
      <c r="E12" s="202">
        <v>0</v>
      </c>
      <c r="F12" s="202">
        <v>20.99</v>
      </c>
      <c r="G12" s="202">
        <v>0</v>
      </c>
      <c r="H12" s="202">
        <v>0</v>
      </c>
      <c r="I12" s="202">
        <v>14.79</v>
      </c>
      <c r="J12" s="202">
        <v>1.0900000000000001</v>
      </c>
      <c r="K12" s="202">
        <v>0.16</v>
      </c>
      <c r="L12" s="202">
        <v>19.38</v>
      </c>
      <c r="M12" s="202">
        <v>0.95</v>
      </c>
      <c r="N12" s="202">
        <v>1.21</v>
      </c>
      <c r="O12" s="202">
        <v>0</v>
      </c>
      <c r="P12" s="202">
        <v>1.43</v>
      </c>
      <c r="Q12" s="202">
        <v>0.22</v>
      </c>
      <c r="R12" s="202">
        <v>0.44</v>
      </c>
      <c r="S12" s="202">
        <v>0.27</v>
      </c>
      <c r="T12" s="202">
        <v>0</v>
      </c>
      <c r="U12" s="202">
        <v>1.79</v>
      </c>
      <c r="V12" s="202">
        <v>0.22</v>
      </c>
      <c r="W12" s="202">
        <v>0.46</v>
      </c>
      <c r="X12" s="202">
        <v>1.52</v>
      </c>
      <c r="Y12" s="202">
        <v>0</v>
      </c>
      <c r="Z12" s="202">
        <v>2.2599999999999998</v>
      </c>
      <c r="AA12" s="202">
        <v>0</v>
      </c>
      <c r="AB12" s="202">
        <v>0</v>
      </c>
      <c r="AC12" s="202">
        <v>9.93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30.43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13.05</v>
      </c>
      <c r="D13" s="202">
        <v>0</v>
      </c>
      <c r="E13" s="202">
        <v>0</v>
      </c>
      <c r="F13" s="202">
        <v>20.99</v>
      </c>
      <c r="G13" s="202">
        <v>0</v>
      </c>
      <c r="H13" s="202">
        <v>0</v>
      </c>
      <c r="I13" s="202">
        <v>14.79</v>
      </c>
      <c r="J13" s="202">
        <v>1.0900000000000001</v>
      </c>
      <c r="K13" s="202">
        <v>0.16</v>
      </c>
      <c r="L13" s="202">
        <v>19.38</v>
      </c>
      <c r="M13" s="202">
        <v>0.95</v>
      </c>
      <c r="N13" s="202">
        <v>1.21</v>
      </c>
      <c r="O13" s="202">
        <v>0</v>
      </c>
      <c r="P13" s="202">
        <v>1.43</v>
      </c>
      <c r="Q13" s="202">
        <v>0.22</v>
      </c>
      <c r="R13" s="202">
        <v>0.44</v>
      </c>
      <c r="S13" s="202">
        <v>0.27</v>
      </c>
      <c r="T13" s="202">
        <v>0</v>
      </c>
      <c r="U13" s="202">
        <v>1.79</v>
      </c>
      <c r="V13" s="202">
        <v>0.22</v>
      </c>
      <c r="W13" s="202">
        <v>0.46</v>
      </c>
      <c r="X13" s="202">
        <v>1.52</v>
      </c>
      <c r="Y13" s="202">
        <v>0</v>
      </c>
      <c r="Z13" s="202">
        <v>2.2599999999999998</v>
      </c>
      <c r="AA13" s="202">
        <v>0</v>
      </c>
      <c r="AB13" s="202">
        <v>0</v>
      </c>
      <c r="AC13" s="202">
        <v>9.93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30.05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13.05</v>
      </c>
      <c r="D14" s="202">
        <v>0</v>
      </c>
      <c r="E14" s="202">
        <v>0</v>
      </c>
      <c r="F14" s="202">
        <v>20.99</v>
      </c>
      <c r="G14" s="202">
        <v>0</v>
      </c>
      <c r="H14" s="202">
        <v>0</v>
      </c>
      <c r="I14" s="202">
        <v>14.79</v>
      </c>
      <c r="J14" s="202">
        <v>1.0900000000000001</v>
      </c>
      <c r="K14" s="202">
        <v>0.16</v>
      </c>
      <c r="L14" s="202">
        <v>19.38</v>
      </c>
      <c r="M14" s="202">
        <v>0.95</v>
      </c>
      <c r="N14" s="202">
        <v>1.21</v>
      </c>
      <c r="O14" s="202">
        <v>0</v>
      </c>
      <c r="P14" s="202">
        <v>1.43</v>
      </c>
      <c r="Q14" s="202">
        <v>0.22</v>
      </c>
      <c r="R14" s="202">
        <v>0.44</v>
      </c>
      <c r="S14" s="202">
        <v>0.27</v>
      </c>
      <c r="T14" s="202">
        <v>0</v>
      </c>
      <c r="U14" s="202">
        <v>1.79</v>
      </c>
      <c r="V14" s="202">
        <v>0.22</v>
      </c>
      <c r="W14" s="202">
        <v>0.46</v>
      </c>
      <c r="X14" s="202">
        <v>1.52</v>
      </c>
      <c r="Y14" s="202">
        <v>0</v>
      </c>
      <c r="Z14" s="202">
        <v>2.2599999999999998</v>
      </c>
      <c r="AA14" s="202">
        <v>0</v>
      </c>
      <c r="AB14" s="202">
        <v>0</v>
      </c>
      <c r="AC14" s="202">
        <v>9.93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30.05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13.05</v>
      </c>
      <c r="D15" s="202">
        <v>0</v>
      </c>
      <c r="E15" s="202">
        <v>0</v>
      </c>
      <c r="F15" s="202">
        <v>20.99</v>
      </c>
      <c r="G15" s="202">
        <v>0</v>
      </c>
      <c r="H15" s="202">
        <v>0</v>
      </c>
      <c r="I15" s="202">
        <v>14.79</v>
      </c>
      <c r="J15" s="202">
        <v>1.0900000000000001</v>
      </c>
      <c r="K15" s="202">
        <v>0.16</v>
      </c>
      <c r="L15" s="202">
        <v>19.38</v>
      </c>
      <c r="M15" s="202">
        <v>0.95</v>
      </c>
      <c r="N15" s="202">
        <v>1.21</v>
      </c>
      <c r="O15" s="202">
        <v>0</v>
      </c>
      <c r="P15" s="202">
        <v>1.43</v>
      </c>
      <c r="Q15" s="202">
        <v>0.22</v>
      </c>
      <c r="R15" s="202">
        <v>0.44</v>
      </c>
      <c r="S15" s="202">
        <v>0.27</v>
      </c>
      <c r="T15" s="202">
        <v>0</v>
      </c>
      <c r="U15" s="202">
        <v>1.79</v>
      </c>
      <c r="V15" s="202">
        <v>0.22</v>
      </c>
      <c r="W15" s="202">
        <v>0.46</v>
      </c>
      <c r="X15" s="202">
        <v>1.52</v>
      </c>
      <c r="Y15" s="202">
        <v>0</v>
      </c>
      <c r="Z15" s="202">
        <v>2.2599999999999998</v>
      </c>
      <c r="AA15" s="202">
        <v>0</v>
      </c>
      <c r="AB15" s="202">
        <v>0</v>
      </c>
      <c r="AC15" s="202">
        <v>9.93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29.69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13.05</v>
      </c>
      <c r="D16" s="202">
        <v>0</v>
      </c>
      <c r="E16" s="202">
        <v>0</v>
      </c>
      <c r="F16" s="202">
        <v>20.99</v>
      </c>
      <c r="G16" s="202">
        <v>0</v>
      </c>
      <c r="H16" s="202">
        <v>0</v>
      </c>
      <c r="I16" s="202">
        <v>14.79</v>
      </c>
      <c r="J16" s="202">
        <v>1.0900000000000001</v>
      </c>
      <c r="K16" s="202">
        <v>0.16</v>
      </c>
      <c r="L16" s="202">
        <v>19.38</v>
      </c>
      <c r="M16" s="202">
        <v>0.95</v>
      </c>
      <c r="N16" s="202">
        <v>1.21</v>
      </c>
      <c r="O16" s="202">
        <v>0</v>
      </c>
      <c r="P16" s="202">
        <v>1.43</v>
      </c>
      <c r="Q16" s="202">
        <v>0.22</v>
      </c>
      <c r="R16" s="202">
        <v>0.44</v>
      </c>
      <c r="S16" s="202">
        <v>0.27</v>
      </c>
      <c r="T16" s="202">
        <v>0</v>
      </c>
      <c r="U16" s="202">
        <v>1.79</v>
      </c>
      <c r="V16" s="202">
        <v>0.22</v>
      </c>
      <c r="W16" s="202">
        <v>0.46</v>
      </c>
      <c r="X16" s="202">
        <v>1.52</v>
      </c>
      <c r="Y16" s="202">
        <v>0</v>
      </c>
      <c r="Z16" s="202">
        <v>2.2599999999999998</v>
      </c>
      <c r="AA16" s="202">
        <v>0</v>
      </c>
      <c r="AB16" s="202">
        <v>0</v>
      </c>
      <c r="AC16" s="202">
        <v>9.93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29.69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13.05</v>
      </c>
      <c r="D17" s="202">
        <v>0</v>
      </c>
      <c r="E17" s="202">
        <v>0</v>
      </c>
      <c r="F17" s="202">
        <v>20.99</v>
      </c>
      <c r="G17" s="202">
        <v>0</v>
      </c>
      <c r="H17" s="202">
        <v>0</v>
      </c>
      <c r="I17" s="202">
        <v>14.79</v>
      </c>
      <c r="J17" s="202">
        <v>1.0900000000000001</v>
      </c>
      <c r="K17" s="202">
        <v>0.16</v>
      </c>
      <c r="L17" s="202">
        <v>19.38</v>
      </c>
      <c r="M17" s="202">
        <v>0.95</v>
      </c>
      <c r="N17" s="202">
        <v>1.21</v>
      </c>
      <c r="O17" s="202">
        <v>0</v>
      </c>
      <c r="P17" s="202">
        <v>1.43</v>
      </c>
      <c r="Q17" s="202">
        <v>0.22</v>
      </c>
      <c r="R17" s="202">
        <v>0.44</v>
      </c>
      <c r="S17" s="202">
        <v>0.27</v>
      </c>
      <c r="T17" s="202">
        <v>0</v>
      </c>
      <c r="U17" s="202">
        <v>1.79</v>
      </c>
      <c r="V17" s="202">
        <v>0.22</v>
      </c>
      <c r="W17" s="202">
        <v>0.46</v>
      </c>
      <c r="X17" s="202">
        <v>1.52</v>
      </c>
      <c r="Y17" s="202">
        <v>0</v>
      </c>
      <c r="Z17" s="202">
        <v>2.2599999999999998</v>
      </c>
      <c r="AA17" s="202">
        <v>0</v>
      </c>
      <c r="AB17" s="202">
        <v>0</v>
      </c>
      <c r="AC17" s="202">
        <v>9.93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29.69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13.05</v>
      </c>
      <c r="D18" s="202">
        <v>0</v>
      </c>
      <c r="E18" s="202">
        <v>0</v>
      </c>
      <c r="F18" s="202">
        <v>20.99</v>
      </c>
      <c r="G18" s="202">
        <v>0</v>
      </c>
      <c r="H18" s="202">
        <v>0</v>
      </c>
      <c r="I18" s="202">
        <v>14.79</v>
      </c>
      <c r="J18" s="202">
        <v>1.0900000000000001</v>
      </c>
      <c r="K18" s="202">
        <v>0.16</v>
      </c>
      <c r="L18" s="202">
        <v>19.38</v>
      </c>
      <c r="M18" s="202">
        <v>0.95</v>
      </c>
      <c r="N18" s="202">
        <v>1.21</v>
      </c>
      <c r="O18" s="202">
        <v>0</v>
      </c>
      <c r="P18" s="202">
        <v>1.43</v>
      </c>
      <c r="Q18" s="202">
        <v>0.22</v>
      </c>
      <c r="R18" s="202">
        <v>0.44</v>
      </c>
      <c r="S18" s="202">
        <v>0.27</v>
      </c>
      <c r="T18" s="202">
        <v>0</v>
      </c>
      <c r="U18" s="202">
        <v>1.79</v>
      </c>
      <c r="V18" s="202">
        <v>0.22</v>
      </c>
      <c r="W18" s="202">
        <v>0.46</v>
      </c>
      <c r="X18" s="202">
        <v>1.52</v>
      </c>
      <c r="Y18" s="202">
        <v>0</v>
      </c>
      <c r="Z18" s="202">
        <v>2.2599999999999998</v>
      </c>
      <c r="AA18" s="202">
        <v>0</v>
      </c>
      <c r="AB18" s="202">
        <v>0</v>
      </c>
      <c r="AC18" s="202">
        <v>9.93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29.69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13.05</v>
      </c>
      <c r="D19" s="202">
        <v>0</v>
      </c>
      <c r="E19" s="202">
        <v>0</v>
      </c>
      <c r="F19" s="202">
        <v>20.99</v>
      </c>
      <c r="G19" s="202">
        <v>0</v>
      </c>
      <c r="H19" s="202">
        <v>0</v>
      </c>
      <c r="I19" s="202">
        <v>14.79</v>
      </c>
      <c r="J19" s="202">
        <v>1.0900000000000001</v>
      </c>
      <c r="K19" s="202">
        <v>0.16</v>
      </c>
      <c r="L19" s="202">
        <v>19.38</v>
      </c>
      <c r="M19" s="202">
        <v>0.95</v>
      </c>
      <c r="N19" s="202">
        <v>1.21</v>
      </c>
      <c r="O19" s="202">
        <v>0</v>
      </c>
      <c r="P19" s="202">
        <v>1.43</v>
      </c>
      <c r="Q19" s="202">
        <v>0.22</v>
      </c>
      <c r="R19" s="202">
        <v>0.44</v>
      </c>
      <c r="S19" s="202">
        <v>0.27</v>
      </c>
      <c r="T19" s="202">
        <v>0</v>
      </c>
      <c r="U19" s="202">
        <v>1.79</v>
      </c>
      <c r="V19" s="202">
        <v>0.22</v>
      </c>
      <c r="W19" s="202">
        <v>0.46</v>
      </c>
      <c r="X19" s="202">
        <v>1.52</v>
      </c>
      <c r="Y19" s="202">
        <v>0</v>
      </c>
      <c r="Z19" s="202">
        <v>2.2599999999999998</v>
      </c>
      <c r="AA19" s="202">
        <v>0</v>
      </c>
      <c r="AB19" s="202">
        <v>0</v>
      </c>
      <c r="AC19" s="202">
        <v>9.93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29.5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13.05</v>
      </c>
      <c r="D20" s="202">
        <v>0</v>
      </c>
      <c r="E20" s="202">
        <v>0</v>
      </c>
      <c r="F20" s="202">
        <v>20.99</v>
      </c>
      <c r="G20" s="202">
        <v>0</v>
      </c>
      <c r="H20" s="202">
        <v>0</v>
      </c>
      <c r="I20" s="202">
        <v>14.79</v>
      </c>
      <c r="J20" s="202">
        <v>1.0900000000000001</v>
      </c>
      <c r="K20" s="202">
        <v>0.16</v>
      </c>
      <c r="L20" s="202">
        <v>19.38</v>
      </c>
      <c r="M20" s="202">
        <v>0.95</v>
      </c>
      <c r="N20" s="202">
        <v>1.21</v>
      </c>
      <c r="O20" s="202">
        <v>0</v>
      </c>
      <c r="P20" s="202">
        <v>1.43</v>
      </c>
      <c r="Q20" s="202">
        <v>0.22</v>
      </c>
      <c r="R20" s="202">
        <v>0.44</v>
      </c>
      <c r="S20" s="202">
        <v>0.27</v>
      </c>
      <c r="T20" s="202">
        <v>0</v>
      </c>
      <c r="U20" s="202">
        <v>1.79</v>
      </c>
      <c r="V20" s="202">
        <v>0.22</v>
      </c>
      <c r="W20" s="202">
        <v>0.46</v>
      </c>
      <c r="X20" s="202">
        <v>1.52</v>
      </c>
      <c r="Y20" s="202">
        <v>0</v>
      </c>
      <c r="Z20" s="202">
        <v>2.2599999999999998</v>
      </c>
      <c r="AA20" s="202">
        <v>0</v>
      </c>
      <c r="AB20" s="202">
        <v>0</v>
      </c>
      <c r="AC20" s="202">
        <v>13.78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31.69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13.05</v>
      </c>
      <c r="D21" s="202">
        <v>0</v>
      </c>
      <c r="E21" s="202">
        <v>0</v>
      </c>
      <c r="F21" s="202">
        <v>20.99</v>
      </c>
      <c r="G21" s="202">
        <v>0</v>
      </c>
      <c r="H21" s="202">
        <v>0</v>
      </c>
      <c r="I21" s="202">
        <v>14.79</v>
      </c>
      <c r="J21" s="202">
        <v>1.0900000000000001</v>
      </c>
      <c r="K21" s="202">
        <v>0.16</v>
      </c>
      <c r="L21" s="202">
        <v>19.38</v>
      </c>
      <c r="M21" s="202">
        <v>0.95</v>
      </c>
      <c r="N21" s="202">
        <v>1.21</v>
      </c>
      <c r="O21" s="202">
        <v>0</v>
      </c>
      <c r="P21" s="202">
        <v>1.39</v>
      </c>
      <c r="Q21" s="202">
        <v>0.22</v>
      </c>
      <c r="R21" s="202">
        <v>0.44</v>
      </c>
      <c r="S21" s="202">
        <v>0.27</v>
      </c>
      <c r="T21" s="202">
        <v>0</v>
      </c>
      <c r="U21" s="202">
        <v>1.79</v>
      </c>
      <c r="V21" s="202">
        <v>0.22</v>
      </c>
      <c r="W21" s="202">
        <v>0.46</v>
      </c>
      <c r="X21" s="202">
        <v>1.52</v>
      </c>
      <c r="Y21" s="202">
        <v>0</v>
      </c>
      <c r="Z21" s="202">
        <v>2.2599999999999998</v>
      </c>
      <c r="AA21" s="202">
        <v>0</v>
      </c>
      <c r="AB21" s="202">
        <v>0</v>
      </c>
      <c r="AC21" s="202">
        <v>13.78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31.69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13.05</v>
      </c>
      <c r="D22" s="202">
        <v>0</v>
      </c>
      <c r="E22" s="202">
        <v>0</v>
      </c>
      <c r="F22" s="202">
        <v>20.99</v>
      </c>
      <c r="G22" s="202">
        <v>0</v>
      </c>
      <c r="H22" s="202">
        <v>0</v>
      </c>
      <c r="I22" s="202">
        <v>14.79</v>
      </c>
      <c r="J22" s="202">
        <v>1.0900000000000001</v>
      </c>
      <c r="K22" s="202">
        <v>0.16</v>
      </c>
      <c r="L22" s="202">
        <v>19.38</v>
      </c>
      <c r="M22" s="202">
        <v>0.95</v>
      </c>
      <c r="N22" s="202">
        <v>1.21</v>
      </c>
      <c r="O22" s="202">
        <v>0</v>
      </c>
      <c r="P22" s="202">
        <v>1.39</v>
      </c>
      <c r="Q22" s="202">
        <v>0.22</v>
      </c>
      <c r="R22" s="202">
        <v>0.44</v>
      </c>
      <c r="S22" s="202">
        <v>0.27</v>
      </c>
      <c r="T22" s="202">
        <v>0</v>
      </c>
      <c r="U22" s="202">
        <v>1.79</v>
      </c>
      <c r="V22" s="202">
        <v>0.22</v>
      </c>
      <c r="W22" s="202">
        <v>0.46</v>
      </c>
      <c r="X22" s="202">
        <v>1.52</v>
      </c>
      <c r="Y22" s="202">
        <v>0</v>
      </c>
      <c r="Z22" s="202">
        <v>2.2599999999999998</v>
      </c>
      <c r="AA22" s="202">
        <v>0</v>
      </c>
      <c r="AB22" s="202">
        <v>0</v>
      </c>
      <c r="AC22" s="202">
        <v>13.78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31.69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13.05</v>
      </c>
      <c r="D23" s="202">
        <v>0</v>
      </c>
      <c r="E23" s="202">
        <v>0</v>
      </c>
      <c r="F23" s="202">
        <v>20.99</v>
      </c>
      <c r="G23" s="202">
        <v>0</v>
      </c>
      <c r="H23" s="202">
        <v>0</v>
      </c>
      <c r="I23" s="202">
        <v>14.79</v>
      </c>
      <c r="J23" s="202">
        <v>1.0900000000000001</v>
      </c>
      <c r="K23" s="202">
        <v>0.16</v>
      </c>
      <c r="L23" s="202">
        <v>19.38</v>
      </c>
      <c r="M23" s="202">
        <v>0.95</v>
      </c>
      <c r="N23" s="202">
        <v>1.21</v>
      </c>
      <c r="O23" s="202">
        <v>0</v>
      </c>
      <c r="P23" s="202">
        <v>1.39</v>
      </c>
      <c r="Q23" s="202">
        <v>0.22</v>
      </c>
      <c r="R23" s="202">
        <v>0.44</v>
      </c>
      <c r="S23" s="202">
        <v>0.27</v>
      </c>
      <c r="T23" s="202">
        <v>0</v>
      </c>
      <c r="U23" s="202">
        <v>1.79</v>
      </c>
      <c r="V23" s="202">
        <v>0.22</v>
      </c>
      <c r="W23" s="202">
        <v>0.47</v>
      </c>
      <c r="X23" s="202">
        <v>1.52</v>
      </c>
      <c r="Y23" s="202">
        <v>0</v>
      </c>
      <c r="Z23" s="202">
        <v>2.2599999999999998</v>
      </c>
      <c r="AA23" s="202">
        <v>0</v>
      </c>
      <c r="AB23" s="202">
        <v>0</v>
      </c>
      <c r="AC23" s="202">
        <v>13.46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31.69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13.05</v>
      </c>
      <c r="D24" s="202">
        <v>0</v>
      </c>
      <c r="E24" s="202">
        <v>0</v>
      </c>
      <c r="F24" s="202">
        <v>20.99</v>
      </c>
      <c r="G24" s="202">
        <v>0</v>
      </c>
      <c r="H24" s="202">
        <v>0</v>
      </c>
      <c r="I24" s="202">
        <v>14.79</v>
      </c>
      <c r="J24" s="202">
        <v>1.0900000000000001</v>
      </c>
      <c r="K24" s="202">
        <v>0.16</v>
      </c>
      <c r="L24" s="202">
        <v>19.38</v>
      </c>
      <c r="M24" s="202">
        <v>0.95</v>
      </c>
      <c r="N24" s="202">
        <v>1.21</v>
      </c>
      <c r="O24" s="202">
        <v>0</v>
      </c>
      <c r="P24" s="202">
        <v>1.39</v>
      </c>
      <c r="Q24" s="202">
        <v>0.22</v>
      </c>
      <c r="R24" s="202">
        <v>0.44</v>
      </c>
      <c r="S24" s="202">
        <v>0.27</v>
      </c>
      <c r="T24" s="202">
        <v>0</v>
      </c>
      <c r="U24" s="202">
        <v>1.79</v>
      </c>
      <c r="V24" s="202">
        <v>0.22</v>
      </c>
      <c r="W24" s="202">
        <v>0.47</v>
      </c>
      <c r="X24" s="202">
        <v>1.52</v>
      </c>
      <c r="Y24" s="202">
        <v>0</v>
      </c>
      <c r="Z24" s="202">
        <v>2.2599999999999998</v>
      </c>
      <c r="AA24" s="202">
        <v>0</v>
      </c>
      <c r="AB24" s="202">
        <v>0</v>
      </c>
      <c r="AC24" s="202">
        <v>13.46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31.69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13.05</v>
      </c>
      <c r="D25" s="202">
        <v>0</v>
      </c>
      <c r="E25" s="202">
        <v>0</v>
      </c>
      <c r="F25" s="202">
        <v>20.99</v>
      </c>
      <c r="G25" s="202">
        <v>0</v>
      </c>
      <c r="H25" s="202">
        <v>0</v>
      </c>
      <c r="I25" s="202">
        <v>14.79</v>
      </c>
      <c r="J25" s="202">
        <v>1.0900000000000001</v>
      </c>
      <c r="K25" s="202">
        <v>0.16</v>
      </c>
      <c r="L25" s="202">
        <v>19.38</v>
      </c>
      <c r="M25" s="202">
        <v>0.95</v>
      </c>
      <c r="N25" s="202">
        <v>1.21</v>
      </c>
      <c r="O25" s="202">
        <v>0</v>
      </c>
      <c r="P25" s="202">
        <v>1.39</v>
      </c>
      <c r="Q25" s="202">
        <v>0.22</v>
      </c>
      <c r="R25" s="202">
        <v>0.44</v>
      </c>
      <c r="S25" s="202">
        <v>0.27</v>
      </c>
      <c r="T25" s="202">
        <v>0</v>
      </c>
      <c r="U25" s="202">
        <v>1.76</v>
      </c>
      <c r="V25" s="202">
        <v>0.22</v>
      </c>
      <c r="W25" s="202">
        <v>0.47</v>
      </c>
      <c r="X25" s="202">
        <v>1.52</v>
      </c>
      <c r="Y25" s="202">
        <v>0</v>
      </c>
      <c r="Z25" s="202">
        <v>2.2599999999999998</v>
      </c>
      <c r="AA25" s="202">
        <v>0</v>
      </c>
      <c r="AB25" s="202">
        <v>0</v>
      </c>
      <c r="AC25" s="202">
        <v>13.46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31.69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13.05</v>
      </c>
      <c r="D26" s="202">
        <v>0</v>
      </c>
      <c r="E26" s="202">
        <v>0</v>
      </c>
      <c r="F26" s="202">
        <v>20.99</v>
      </c>
      <c r="G26" s="202">
        <v>0</v>
      </c>
      <c r="H26" s="202">
        <v>0</v>
      </c>
      <c r="I26" s="202">
        <v>14.79</v>
      </c>
      <c r="J26" s="202">
        <v>1.0900000000000001</v>
      </c>
      <c r="K26" s="202">
        <v>0.16</v>
      </c>
      <c r="L26" s="202">
        <v>19.38</v>
      </c>
      <c r="M26" s="202">
        <v>0.95</v>
      </c>
      <c r="N26" s="202">
        <v>1.21</v>
      </c>
      <c r="O26" s="202">
        <v>0</v>
      </c>
      <c r="P26" s="202">
        <v>1.39</v>
      </c>
      <c r="Q26" s="202">
        <v>0.22</v>
      </c>
      <c r="R26" s="202">
        <v>0.44</v>
      </c>
      <c r="S26" s="202">
        <v>0.27</v>
      </c>
      <c r="T26" s="202">
        <v>0</v>
      </c>
      <c r="U26" s="202">
        <v>1.76</v>
      </c>
      <c r="V26" s="202">
        <v>0.22</v>
      </c>
      <c r="W26" s="202">
        <v>0.47</v>
      </c>
      <c r="X26" s="202">
        <v>1.52</v>
      </c>
      <c r="Y26" s="202">
        <v>0</v>
      </c>
      <c r="Z26" s="202">
        <v>2.2599999999999998</v>
      </c>
      <c r="AA26" s="202">
        <v>0</v>
      </c>
      <c r="AB26" s="202">
        <v>0</v>
      </c>
      <c r="AC26" s="202">
        <v>13.46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31.69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12.89</v>
      </c>
      <c r="D27" s="202">
        <v>0</v>
      </c>
      <c r="E27" s="202">
        <v>0</v>
      </c>
      <c r="F27" s="202">
        <v>20.99</v>
      </c>
      <c r="G27" s="202">
        <v>0</v>
      </c>
      <c r="H27" s="202">
        <v>0</v>
      </c>
      <c r="I27" s="202">
        <v>14.79</v>
      </c>
      <c r="J27" s="202">
        <v>1.0900000000000001</v>
      </c>
      <c r="K27" s="202">
        <v>0.16</v>
      </c>
      <c r="L27" s="202">
        <v>19.38</v>
      </c>
      <c r="M27" s="202">
        <v>0.95</v>
      </c>
      <c r="N27" s="202">
        <v>1.21</v>
      </c>
      <c r="O27" s="202">
        <v>0</v>
      </c>
      <c r="P27" s="202">
        <v>1.39</v>
      </c>
      <c r="Q27" s="202">
        <v>0.22</v>
      </c>
      <c r="R27" s="202">
        <v>0.44</v>
      </c>
      <c r="S27" s="202">
        <v>0.27</v>
      </c>
      <c r="T27" s="202">
        <v>0</v>
      </c>
      <c r="U27" s="202">
        <v>1.76</v>
      </c>
      <c r="V27" s="202">
        <v>0.22</v>
      </c>
      <c r="W27" s="202">
        <v>0.47</v>
      </c>
      <c r="X27" s="202">
        <v>1.52</v>
      </c>
      <c r="Y27" s="202">
        <v>0</v>
      </c>
      <c r="Z27" s="202">
        <v>2.2599999999999998</v>
      </c>
      <c r="AA27" s="202">
        <v>0</v>
      </c>
      <c r="AB27" s="202">
        <v>0</v>
      </c>
      <c r="AC27" s="202">
        <v>13.46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31.69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12.89</v>
      </c>
      <c r="D28" s="202">
        <v>0</v>
      </c>
      <c r="E28" s="202">
        <v>0</v>
      </c>
      <c r="F28" s="202">
        <v>20.99</v>
      </c>
      <c r="G28" s="202">
        <v>0</v>
      </c>
      <c r="H28" s="202">
        <v>0</v>
      </c>
      <c r="I28" s="202">
        <v>14.79</v>
      </c>
      <c r="J28" s="202">
        <v>1.0900000000000001</v>
      </c>
      <c r="K28" s="202">
        <v>0.16</v>
      </c>
      <c r="L28" s="202">
        <v>19.38</v>
      </c>
      <c r="M28" s="202">
        <v>0.95</v>
      </c>
      <c r="N28" s="202">
        <v>1.21</v>
      </c>
      <c r="O28" s="202">
        <v>0</v>
      </c>
      <c r="P28" s="202">
        <v>1.39</v>
      </c>
      <c r="Q28" s="202">
        <v>0.22</v>
      </c>
      <c r="R28" s="202">
        <v>0.44</v>
      </c>
      <c r="S28" s="202">
        <v>0.27</v>
      </c>
      <c r="T28" s="202">
        <v>0</v>
      </c>
      <c r="U28" s="202">
        <v>1.76</v>
      </c>
      <c r="V28" s="202">
        <v>0.22</v>
      </c>
      <c r="W28" s="202">
        <v>0.47</v>
      </c>
      <c r="X28" s="202">
        <v>1.52</v>
      </c>
      <c r="Y28" s="202">
        <v>0</v>
      </c>
      <c r="Z28" s="202">
        <v>2.2599999999999998</v>
      </c>
      <c r="AA28" s="202">
        <v>0</v>
      </c>
      <c r="AB28" s="202">
        <v>0</v>
      </c>
      <c r="AC28" s="202">
        <v>13.46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31.69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12.89</v>
      </c>
      <c r="D29" s="202">
        <v>0</v>
      </c>
      <c r="E29" s="202">
        <v>0</v>
      </c>
      <c r="F29" s="202">
        <v>20.99</v>
      </c>
      <c r="G29" s="202">
        <v>0</v>
      </c>
      <c r="H29" s="202">
        <v>0</v>
      </c>
      <c r="I29" s="202">
        <v>14.79</v>
      </c>
      <c r="J29" s="202">
        <v>1.0900000000000001</v>
      </c>
      <c r="K29" s="202">
        <v>0.16</v>
      </c>
      <c r="L29" s="202">
        <v>19.38</v>
      </c>
      <c r="M29" s="202">
        <v>0.95</v>
      </c>
      <c r="N29" s="202">
        <v>1.21</v>
      </c>
      <c r="O29" s="202">
        <v>0</v>
      </c>
      <c r="P29" s="202">
        <v>1.39</v>
      </c>
      <c r="Q29" s="202">
        <v>0.23</v>
      </c>
      <c r="R29" s="202">
        <v>0.44</v>
      </c>
      <c r="S29" s="202">
        <v>0.27</v>
      </c>
      <c r="T29" s="202">
        <v>0</v>
      </c>
      <c r="U29" s="202">
        <v>1.76</v>
      </c>
      <c r="V29" s="202">
        <v>0.22</v>
      </c>
      <c r="W29" s="202">
        <v>0.47</v>
      </c>
      <c r="X29" s="202">
        <v>1.52</v>
      </c>
      <c r="Y29" s="202">
        <v>0</v>
      </c>
      <c r="Z29" s="202">
        <v>2.2599999999999998</v>
      </c>
      <c r="AA29" s="202">
        <v>0</v>
      </c>
      <c r="AB29" s="202">
        <v>0</v>
      </c>
      <c r="AC29" s="202">
        <v>13.46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31.69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12.89</v>
      </c>
      <c r="D30" s="202">
        <v>0</v>
      </c>
      <c r="E30" s="202">
        <v>0</v>
      </c>
      <c r="F30" s="202">
        <v>20.99</v>
      </c>
      <c r="G30" s="202">
        <v>0</v>
      </c>
      <c r="H30" s="202">
        <v>0</v>
      </c>
      <c r="I30" s="202">
        <v>14.79</v>
      </c>
      <c r="J30" s="202">
        <v>1.0900000000000001</v>
      </c>
      <c r="K30" s="202">
        <v>0.16</v>
      </c>
      <c r="L30" s="202">
        <v>19.38</v>
      </c>
      <c r="M30" s="202">
        <v>0.95</v>
      </c>
      <c r="N30" s="202">
        <v>1.21</v>
      </c>
      <c r="O30" s="202">
        <v>0</v>
      </c>
      <c r="P30" s="202">
        <v>1.39</v>
      </c>
      <c r="Q30" s="202">
        <v>0.23</v>
      </c>
      <c r="R30" s="202">
        <v>0.44</v>
      </c>
      <c r="S30" s="202">
        <v>0.27</v>
      </c>
      <c r="T30" s="202">
        <v>0</v>
      </c>
      <c r="U30" s="202">
        <v>1.76</v>
      </c>
      <c r="V30" s="202">
        <v>0.22</v>
      </c>
      <c r="W30" s="202">
        <v>0.47</v>
      </c>
      <c r="X30" s="202">
        <v>1.52</v>
      </c>
      <c r="Y30" s="202">
        <v>0</v>
      </c>
      <c r="Z30" s="202">
        <v>2.2599999999999998</v>
      </c>
      <c r="AA30" s="202">
        <v>0</v>
      </c>
      <c r="AB30" s="202">
        <v>0</v>
      </c>
      <c r="AC30" s="202">
        <v>13.46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31.69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12.73</v>
      </c>
      <c r="D31" s="202">
        <v>0</v>
      </c>
      <c r="E31" s="202">
        <v>0</v>
      </c>
      <c r="F31" s="202">
        <v>20.99</v>
      </c>
      <c r="G31" s="202">
        <v>0</v>
      </c>
      <c r="H31" s="202">
        <v>0</v>
      </c>
      <c r="I31" s="202">
        <v>14.79</v>
      </c>
      <c r="J31" s="202">
        <v>1.0900000000000001</v>
      </c>
      <c r="K31" s="202">
        <v>0.16</v>
      </c>
      <c r="L31" s="202">
        <v>19.38</v>
      </c>
      <c r="M31" s="202">
        <v>0.95</v>
      </c>
      <c r="N31" s="202">
        <v>1.21</v>
      </c>
      <c r="O31" s="202">
        <v>0</v>
      </c>
      <c r="P31" s="202">
        <v>2.08</v>
      </c>
      <c r="Q31" s="202">
        <v>0.23</v>
      </c>
      <c r="R31" s="202">
        <v>0.44</v>
      </c>
      <c r="S31" s="202">
        <v>0.27</v>
      </c>
      <c r="T31" s="202">
        <v>0</v>
      </c>
      <c r="U31" s="202">
        <v>1.76</v>
      </c>
      <c r="V31" s="202">
        <v>0.22</v>
      </c>
      <c r="W31" s="202">
        <v>0.47</v>
      </c>
      <c r="X31" s="202">
        <v>1.52</v>
      </c>
      <c r="Y31" s="202">
        <v>0</v>
      </c>
      <c r="Z31" s="202">
        <v>2.2599999999999998</v>
      </c>
      <c r="AA31" s="202">
        <v>0</v>
      </c>
      <c r="AB31" s="202">
        <v>0</v>
      </c>
      <c r="AC31" s="202">
        <v>13.46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31.69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12.73</v>
      </c>
      <c r="D32" s="202">
        <v>0</v>
      </c>
      <c r="E32" s="202">
        <v>0</v>
      </c>
      <c r="F32" s="202">
        <v>20.99</v>
      </c>
      <c r="G32" s="202">
        <v>0</v>
      </c>
      <c r="H32" s="202">
        <v>0</v>
      </c>
      <c r="I32" s="202">
        <v>14.79</v>
      </c>
      <c r="J32" s="202">
        <v>1.0900000000000001</v>
      </c>
      <c r="K32" s="202">
        <v>0.16</v>
      </c>
      <c r="L32" s="202">
        <v>19.38</v>
      </c>
      <c r="M32" s="202">
        <v>0.95</v>
      </c>
      <c r="N32" s="202">
        <v>1.21</v>
      </c>
      <c r="O32" s="202">
        <v>0</v>
      </c>
      <c r="P32" s="202">
        <v>2.08</v>
      </c>
      <c r="Q32" s="202">
        <v>0.23</v>
      </c>
      <c r="R32" s="202">
        <v>0.44</v>
      </c>
      <c r="S32" s="202">
        <v>0.27</v>
      </c>
      <c r="T32" s="202">
        <v>0</v>
      </c>
      <c r="U32" s="202">
        <v>1.76</v>
      </c>
      <c r="V32" s="202">
        <v>0.22</v>
      </c>
      <c r="W32" s="202">
        <v>0.47</v>
      </c>
      <c r="X32" s="202">
        <v>1.52</v>
      </c>
      <c r="Y32" s="202">
        <v>0</v>
      </c>
      <c r="Z32" s="202">
        <v>2.2599999999999998</v>
      </c>
      <c r="AA32" s="202">
        <v>0</v>
      </c>
      <c r="AB32" s="202">
        <v>0</v>
      </c>
      <c r="AC32" s="202">
        <v>13.46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31.69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12.73</v>
      </c>
      <c r="D33" s="202">
        <v>0</v>
      </c>
      <c r="E33" s="202">
        <v>0</v>
      </c>
      <c r="F33" s="202">
        <v>20.99</v>
      </c>
      <c r="G33" s="202">
        <v>0</v>
      </c>
      <c r="H33" s="202">
        <v>0</v>
      </c>
      <c r="I33" s="202">
        <v>14.79</v>
      </c>
      <c r="J33" s="202">
        <v>1.0900000000000001</v>
      </c>
      <c r="K33" s="202">
        <v>0.16</v>
      </c>
      <c r="L33" s="202">
        <v>19.39</v>
      </c>
      <c r="M33" s="202">
        <v>0.95</v>
      </c>
      <c r="N33" s="202">
        <v>1.21</v>
      </c>
      <c r="O33" s="202">
        <v>0</v>
      </c>
      <c r="P33" s="202">
        <v>2.08</v>
      </c>
      <c r="Q33" s="202">
        <v>0.22</v>
      </c>
      <c r="R33" s="202">
        <v>0.44</v>
      </c>
      <c r="S33" s="202">
        <v>0.27</v>
      </c>
      <c r="T33" s="202">
        <v>0</v>
      </c>
      <c r="U33" s="202">
        <v>1.76</v>
      </c>
      <c r="V33" s="202">
        <v>0.22</v>
      </c>
      <c r="W33" s="202">
        <v>0.46</v>
      </c>
      <c r="X33" s="202">
        <v>1.52</v>
      </c>
      <c r="Y33" s="202">
        <v>0</v>
      </c>
      <c r="Z33" s="202">
        <v>2.2599999999999998</v>
      </c>
      <c r="AA33" s="202">
        <v>0</v>
      </c>
      <c r="AB33" s="202">
        <v>0</v>
      </c>
      <c r="AC33" s="202">
        <v>13.46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31.69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12.73</v>
      </c>
      <c r="D34" s="202">
        <v>0</v>
      </c>
      <c r="E34" s="202">
        <v>0</v>
      </c>
      <c r="F34" s="202">
        <v>20.99</v>
      </c>
      <c r="G34" s="202">
        <v>0</v>
      </c>
      <c r="H34" s="202">
        <v>0</v>
      </c>
      <c r="I34" s="202">
        <v>14.79</v>
      </c>
      <c r="J34" s="202">
        <v>1.0900000000000001</v>
      </c>
      <c r="K34" s="202">
        <v>0.16</v>
      </c>
      <c r="L34" s="202">
        <v>243.74</v>
      </c>
      <c r="M34" s="202">
        <v>0.95</v>
      </c>
      <c r="N34" s="202">
        <v>1.21</v>
      </c>
      <c r="O34" s="202">
        <v>0</v>
      </c>
      <c r="P34" s="202">
        <v>2.08</v>
      </c>
      <c r="Q34" s="202">
        <v>0.22</v>
      </c>
      <c r="R34" s="202">
        <v>0.44</v>
      </c>
      <c r="S34" s="202">
        <v>0.27</v>
      </c>
      <c r="T34" s="202">
        <v>0</v>
      </c>
      <c r="U34" s="202">
        <v>1.76</v>
      </c>
      <c r="V34" s="202">
        <v>0.22</v>
      </c>
      <c r="W34" s="202">
        <v>0.46</v>
      </c>
      <c r="X34" s="202">
        <v>1.52</v>
      </c>
      <c r="Y34" s="202">
        <v>0</v>
      </c>
      <c r="Z34" s="202">
        <v>2.2599999999999998</v>
      </c>
      <c r="AA34" s="202">
        <v>0</v>
      </c>
      <c r="AB34" s="202">
        <v>0</v>
      </c>
      <c r="AC34" s="202">
        <v>13.46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31.69</v>
      </c>
      <c r="AJ34" s="202">
        <v>0</v>
      </c>
      <c r="AK34" s="202">
        <v>14.91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12.73</v>
      </c>
      <c r="D35" s="202">
        <v>0</v>
      </c>
      <c r="E35" s="202">
        <v>0</v>
      </c>
      <c r="F35" s="202">
        <v>20.99</v>
      </c>
      <c r="G35" s="202">
        <v>0</v>
      </c>
      <c r="H35" s="202">
        <v>0</v>
      </c>
      <c r="I35" s="202">
        <v>14.79</v>
      </c>
      <c r="J35" s="202">
        <v>1.0900000000000001</v>
      </c>
      <c r="K35" s="202">
        <v>0.16</v>
      </c>
      <c r="L35" s="202">
        <v>269.22000000000003</v>
      </c>
      <c r="M35" s="202">
        <v>0.95</v>
      </c>
      <c r="N35" s="202">
        <v>1.21</v>
      </c>
      <c r="O35" s="202">
        <v>0</v>
      </c>
      <c r="P35" s="202">
        <v>1.41</v>
      </c>
      <c r="Q35" s="202">
        <v>0.22</v>
      </c>
      <c r="R35" s="202">
        <v>0.43</v>
      </c>
      <c r="S35" s="202">
        <v>0.27</v>
      </c>
      <c r="T35" s="202">
        <v>0</v>
      </c>
      <c r="U35" s="202">
        <v>1.76</v>
      </c>
      <c r="V35" s="202">
        <v>0.21</v>
      </c>
      <c r="W35" s="202">
        <v>0.46</v>
      </c>
      <c r="X35" s="202">
        <v>1.52</v>
      </c>
      <c r="Y35" s="202">
        <v>0</v>
      </c>
      <c r="Z35" s="202">
        <v>2.2599999999999998</v>
      </c>
      <c r="AA35" s="202">
        <v>0</v>
      </c>
      <c r="AB35" s="202">
        <v>0</v>
      </c>
      <c r="AC35" s="202">
        <v>9.93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28.53</v>
      </c>
      <c r="AJ35" s="202">
        <v>0</v>
      </c>
      <c r="AK35" s="202">
        <v>14.91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12.73</v>
      </c>
      <c r="D36" s="202">
        <v>0</v>
      </c>
      <c r="E36" s="202">
        <v>0</v>
      </c>
      <c r="F36" s="202">
        <v>20.99</v>
      </c>
      <c r="G36" s="202">
        <v>0</v>
      </c>
      <c r="H36" s="202">
        <v>0</v>
      </c>
      <c r="I36" s="202">
        <v>14.79</v>
      </c>
      <c r="J36" s="202">
        <v>1.0900000000000001</v>
      </c>
      <c r="K36" s="202">
        <v>0.16</v>
      </c>
      <c r="L36" s="202">
        <v>269.22000000000003</v>
      </c>
      <c r="M36" s="202">
        <v>0.95</v>
      </c>
      <c r="N36" s="202">
        <v>1.21</v>
      </c>
      <c r="O36" s="202">
        <v>0</v>
      </c>
      <c r="P36" s="202">
        <v>1.41</v>
      </c>
      <c r="Q36" s="202">
        <v>0.22</v>
      </c>
      <c r="R36" s="202">
        <v>0.43</v>
      </c>
      <c r="S36" s="202">
        <v>0.27</v>
      </c>
      <c r="T36" s="202">
        <v>0</v>
      </c>
      <c r="U36" s="202">
        <v>1.76</v>
      </c>
      <c r="V36" s="202">
        <v>0.21</v>
      </c>
      <c r="W36" s="202">
        <v>0.46</v>
      </c>
      <c r="X36" s="202">
        <v>1.52</v>
      </c>
      <c r="Y36" s="202">
        <v>0</v>
      </c>
      <c r="Z36" s="202">
        <v>2.2599999999999998</v>
      </c>
      <c r="AA36" s="202">
        <v>0</v>
      </c>
      <c r="AB36" s="202">
        <v>0</v>
      </c>
      <c r="AC36" s="202">
        <v>9.93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28.53</v>
      </c>
      <c r="AJ36" s="202">
        <v>0</v>
      </c>
      <c r="AK36" s="202">
        <v>14.91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12.73</v>
      </c>
      <c r="D37" s="202">
        <v>0</v>
      </c>
      <c r="E37" s="202">
        <v>0</v>
      </c>
      <c r="F37" s="202">
        <v>20.99</v>
      </c>
      <c r="G37" s="202">
        <v>0</v>
      </c>
      <c r="H37" s="202">
        <v>0</v>
      </c>
      <c r="I37" s="202">
        <v>14.79</v>
      </c>
      <c r="J37" s="202">
        <v>1.0900000000000001</v>
      </c>
      <c r="K37" s="202">
        <v>0.16</v>
      </c>
      <c r="L37" s="202">
        <v>269.22000000000003</v>
      </c>
      <c r="M37" s="202">
        <v>0.95</v>
      </c>
      <c r="N37" s="202">
        <v>1.21</v>
      </c>
      <c r="O37" s="202">
        <v>0</v>
      </c>
      <c r="P37" s="202">
        <v>1.41</v>
      </c>
      <c r="Q37" s="202">
        <v>0.22</v>
      </c>
      <c r="R37" s="202">
        <v>0.43</v>
      </c>
      <c r="S37" s="202">
        <v>0.27</v>
      </c>
      <c r="T37" s="202">
        <v>0</v>
      </c>
      <c r="U37" s="202">
        <v>1.76</v>
      </c>
      <c r="V37" s="202">
        <v>0.21</v>
      </c>
      <c r="W37" s="202">
        <v>0.46</v>
      </c>
      <c r="X37" s="202">
        <v>1.52</v>
      </c>
      <c r="Y37" s="202">
        <v>0</v>
      </c>
      <c r="Z37" s="202">
        <v>2.2599999999999998</v>
      </c>
      <c r="AA37" s="202">
        <v>0</v>
      </c>
      <c r="AB37" s="202">
        <v>0</v>
      </c>
      <c r="AC37" s="202">
        <v>9.93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28.53</v>
      </c>
      <c r="AJ37" s="202">
        <v>0</v>
      </c>
      <c r="AK37" s="202">
        <v>14.91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12.73</v>
      </c>
      <c r="D38" s="202">
        <v>0</v>
      </c>
      <c r="E38" s="202">
        <v>0</v>
      </c>
      <c r="F38" s="202">
        <v>20.99</v>
      </c>
      <c r="G38" s="202">
        <v>0</v>
      </c>
      <c r="H38" s="202">
        <v>0</v>
      </c>
      <c r="I38" s="202">
        <v>14.79</v>
      </c>
      <c r="J38" s="202">
        <v>1.0900000000000001</v>
      </c>
      <c r="K38" s="202">
        <v>0.16</v>
      </c>
      <c r="L38" s="202">
        <v>269.22000000000003</v>
      </c>
      <c r="M38" s="202">
        <v>0.95</v>
      </c>
      <c r="N38" s="202">
        <v>1.21</v>
      </c>
      <c r="O38" s="202">
        <v>0</v>
      </c>
      <c r="P38" s="202">
        <v>1.41</v>
      </c>
      <c r="Q38" s="202">
        <v>0.22</v>
      </c>
      <c r="R38" s="202">
        <v>0.43</v>
      </c>
      <c r="S38" s="202">
        <v>0.27</v>
      </c>
      <c r="T38" s="202">
        <v>0</v>
      </c>
      <c r="U38" s="202">
        <v>1.76</v>
      </c>
      <c r="V38" s="202">
        <v>0.21</v>
      </c>
      <c r="W38" s="202">
        <v>0.46</v>
      </c>
      <c r="X38" s="202">
        <v>1.52</v>
      </c>
      <c r="Y38" s="202">
        <v>0</v>
      </c>
      <c r="Z38" s="202">
        <v>2.2599999999999998</v>
      </c>
      <c r="AA38" s="202">
        <v>0</v>
      </c>
      <c r="AB38" s="202">
        <v>0</v>
      </c>
      <c r="AC38" s="202">
        <v>9.93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28.53</v>
      </c>
      <c r="AJ38" s="202">
        <v>0</v>
      </c>
      <c r="AK38" s="202">
        <v>14.91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12.73</v>
      </c>
      <c r="D39" s="202">
        <v>0</v>
      </c>
      <c r="E39" s="202">
        <v>0</v>
      </c>
      <c r="F39" s="202">
        <v>20.99</v>
      </c>
      <c r="G39" s="202">
        <v>0</v>
      </c>
      <c r="H39" s="202">
        <v>0</v>
      </c>
      <c r="I39" s="202">
        <v>14.79</v>
      </c>
      <c r="J39" s="202">
        <v>1.0900000000000001</v>
      </c>
      <c r="K39" s="202">
        <v>0.16</v>
      </c>
      <c r="L39" s="202">
        <v>264.82</v>
      </c>
      <c r="M39" s="202">
        <v>0.95</v>
      </c>
      <c r="N39" s="202">
        <v>1.21</v>
      </c>
      <c r="O39" s="202">
        <v>0</v>
      </c>
      <c r="P39" s="202">
        <v>1.43</v>
      </c>
      <c r="Q39" s="202">
        <v>0.22</v>
      </c>
      <c r="R39" s="202">
        <v>0.43</v>
      </c>
      <c r="S39" s="202">
        <v>0.27</v>
      </c>
      <c r="T39" s="202">
        <v>0</v>
      </c>
      <c r="U39" s="202">
        <v>1.76</v>
      </c>
      <c r="V39" s="202">
        <v>0.21</v>
      </c>
      <c r="W39" s="202">
        <v>0.46</v>
      </c>
      <c r="X39" s="202">
        <v>1.52</v>
      </c>
      <c r="Y39" s="202">
        <v>0</v>
      </c>
      <c r="Z39" s="202">
        <v>2.2599999999999998</v>
      </c>
      <c r="AA39" s="202">
        <v>0</v>
      </c>
      <c r="AB39" s="202">
        <v>0</v>
      </c>
      <c r="AC39" s="202">
        <v>9.93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29.47</v>
      </c>
      <c r="AJ39" s="202">
        <v>0</v>
      </c>
      <c r="AK39" s="202">
        <v>14.91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12.73</v>
      </c>
      <c r="D40" s="202">
        <v>0</v>
      </c>
      <c r="E40" s="202">
        <v>0</v>
      </c>
      <c r="F40" s="202">
        <v>20.99</v>
      </c>
      <c r="G40" s="202">
        <v>0</v>
      </c>
      <c r="H40" s="202">
        <v>0</v>
      </c>
      <c r="I40" s="202">
        <v>14.79</v>
      </c>
      <c r="J40" s="202">
        <v>1.0900000000000001</v>
      </c>
      <c r="K40" s="202">
        <v>0.16</v>
      </c>
      <c r="L40" s="202">
        <v>264.82</v>
      </c>
      <c r="M40" s="202">
        <v>0.95</v>
      </c>
      <c r="N40" s="202">
        <v>1.21</v>
      </c>
      <c r="O40" s="202">
        <v>0</v>
      </c>
      <c r="P40" s="202">
        <v>1.43</v>
      </c>
      <c r="Q40" s="202">
        <v>0.22</v>
      </c>
      <c r="R40" s="202">
        <v>0.43</v>
      </c>
      <c r="S40" s="202">
        <v>0.27</v>
      </c>
      <c r="T40" s="202">
        <v>0</v>
      </c>
      <c r="U40" s="202">
        <v>1.76</v>
      </c>
      <c r="V40" s="202">
        <v>0.21</v>
      </c>
      <c r="W40" s="202">
        <v>0.46</v>
      </c>
      <c r="X40" s="202">
        <v>1.52</v>
      </c>
      <c r="Y40" s="202">
        <v>0</v>
      </c>
      <c r="Z40" s="202">
        <v>2.2599999999999998</v>
      </c>
      <c r="AA40" s="202">
        <v>0</v>
      </c>
      <c r="AB40" s="202">
        <v>0</v>
      </c>
      <c r="AC40" s="202">
        <v>10.35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29.47</v>
      </c>
      <c r="AJ40" s="202">
        <v>0</v>
      </c>
      <c r="AK40" s="202">
        <v>14.91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12.73</v>
      </c>
      <c r="D41" s="202">
        <v>0</v>
      </c>
      <c r="E41" s="202">
        <v>0</v>
      </c>
      <c r="F41" s="202">
        <v>20.99</v>
      </c>
      <c r="G41" s="202">
        <v>0</v>
      </c>
      <c r="H41" s="202">
        <v>0</v>
      </c>
      <c r="I41" s="202">
        <v>14.79</v>
      </c>
      <c r="J41" s="202">
        <v>1.0900000000000001</v>
      </c>
      <c r="K41" s="202">
        <v>0.16</v>
      </c>
      <c r="L41" s="202">
        <v>264.82</v>
      </c>
      <c r="M41" s="202">
        <v>0.95</v>
      </c>
      <c r="N41" s="202">
        <v>1.21</v>
      </c>
      <c r="O41" s="202">
        <v>0</v>
      </c>
      <c r="P41" s="202">
        <v>1.43</v>
      </c>
      <c r="Q41" s="202">
        <v>0.22</v>
      </c>
      <c r="R41" s="202">
        <v>0.43</v>
      </c>
      <c r="S41" s="202">
        <v>0.27</v>
      </c>
      <c r="T41" s="202">
        <v>0</v>
      </c>
      <c r="U41" s="202">
        <v>1.76</v>
      </c>
      <c r="V41" s="202">
        <v>0.21</v>
      </c>
      <c r="W41" s="202">
        <v>0.46</v>
      </c>
      <c r="X41" s="202">
        <v>1.52</v>
      </c>
      <c r="Y41" s="202">
        <v>0</v>
      </c>
      <c r="Z41" s="202">
        <v>2.2599999999999998</v>
      </c>
      <c r="AA41" s="202">
        <v>0</v>
      </c>
      <c r="AB41" s="202">
        <v>0</v>
      </c>
      <c r="AC41" s="202">
        <v>10.35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29.47</v>
      </c>
      <c r="AJ41" s="202">
        <v>0</v>
      </c>
      <c r="AK41" s="202">
        <v>14.91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12.73</v>
      </c>
      <c r="D42" s="202">
        <v>0</v>
      </c>
      <c r="E42" s="202">
        <v>0</v>
      </c>
      <c r="F42" s="202">
        <v>20.99</v>
      </c>
      <c r="G42" s="202">
        <v>0</v>
      </c>
      <c r="H42" s="202">
        <v>0</v>
      </c>
      <c r="I42" s="202">
        <v>14.79</v>
      </c>
      <c r="J42" s="202">
        <v>1.0900000000000001</v>
      </c>
      <c r="K42" s="202">
        <v>0.16</v>
      </c>
      <c r="L42" s="202">
        <v>264.82</v>
      </c>
      <c r="M42" s="202">
        <v>0.95</v>
      </c>
      <c r="N42" s="202">
        <v>1.21</v>
      </c>
      <c r="O42" s="202">
        <v>0</v>
      </c>
      <c r="P42" s="202">
        <v>1.43</v>
      </c>
      <c r="Q42" s="202">
        <v>0.22</v>
      </c>
      <c r="R42" s="202">
        <v>0.43</v>
      </c>
      <c r="S42" s="202">
        <v>0.27</v>
      </c>
      <c r="T42" s="202">
        <v>0</v>
      </c>
      <c r="U42" s="202">
        <v>1.76</v>
      </c>
      <c r="V42" s="202">
        <v>0.21</v>
      </c>
      <c r="W42" s="202">
        <v>0.46</v>
      </c>
      <c r="X42" s="202">
        <v>1.52</v>
      </c>
      <c r="Y42" s="202">
        <v>0</v>
      </c>
      <c r="Z42" s="202">
        <v>2.2599999999999998</v>
      </c>
      <c r="AA42" s="202">
        <v>0</v>
      </c>
      <c r="AB42" s="202">
        <v>0</v>
      </c>
      <c r="AC42" s="202">
        <v>10.35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29.47</v>
      </c>
      <c r="AJ42" s="202">
        <v>0</v>
      </c>
      <c r="AK42" s="202">
        <v>14.91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12.56</v>
      </c>
      <c r="D43" s="202">
        <v>0</v>
      </c>
      <c r="E43" s="202">
        <v>0</v>
      </c>
      <c r="F43" s="202">
        <v>20.99</v>
      </c>
      <c r="G43" s="202">
        <v>0</v>
      </c>
      <c r="H43" s="202">
        <v>0</v>
      </c>
      <c r="I43" s="202">
        <v>14.79</v>
      </c>
      <c r="J43" s="202">
        <v>1.0900000000000001</v>
      </c>
      <c r="K43" s="202">
        <v>0.16</v>
      </c>
      <c r="L43" s="202">
        <v>269.22000000000003</v>
      </c>
      <c r="M43" s="202">
        <v>0.95</v>
      </c>
      <c r="N43" s="202">
        <v>1.21</v>
      </c>
      <c r="O43" s="202">
        <v>0</v>
      </c>
      <c r="P43" s="202">
        <v>1.43</v>
      </c>
      <c r="Q43" s="202">
        <v>0.22</v>
      </c>
      <c r="R43" s="202">
        <v>0.43</v>
      </c>
      <c r="S43" s="202">
        <v>0.27</v>
      </c>
      <c r="T43" s="202">
        <v>0</v>
      </c>
      <c r="U43" s="202">
        <v>1.76</v>
      </c>
      <c r="V43" s="202">
        <v>0.21</v>
      </c>
      <c r="W43" s="202">
        <v>0.46</v>
      </c>
      <c r="X43" s="202">
        <v>1.52</v>
      </c>
      <c r="Y43" s="202">
        <v>0</v>
      </c>
      <c r="Z43" s="202">
        <v>2.2599999999999998</v>
      </c>
      <c r="AA43" s="202">
        <v>0</v>
      </c>
      <c r="AB43" s="202">
        <v>0</v>
      </c>
      <c r="AC43" s="202">
        <v>10.35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29.47</v>
      </c>
      <c r="AJ43" s="202">
        <v>0</v>
      </c>
      <c r="AK43" s="202">
        <v>18.05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12.56</v>
      </c>
      <c r="D44" s="202">
        <v>0</v>
      </c>
      <c r="E44" s="202">
        <v>0</v>
      </c>
      <c r="F44" s="202">
        <v>20.99</v>
      </c>
      <c r="G44" s="202">
        <v>0</v>
      </c>
      <c r="H44" s="202">
        <v>0</v>
      </c>
      <c r="I44" s="202">
        <v>14.79</v>
      </c>
      <c r="J44" s="202">
        <v>1.0900000000000001</v>
      </c>
      <c r="K44" s="202">
        <v>0.16</v>
      </c>
      <c r="L44" s="202">
        <v>269.22000000000003</v>
      </c>
      <c r="M44" s="202">
        <v>0.95</v>
      </c>
      <c r="N44" s="202">
        <v>1.21</v>
      </c>
      <c r="O44" s="202">
        <v>0</v>
      </c>
      <c r="P44" s="202">
        <v>1.43</v>
      </c>
      <c r="Q44" s="202">
        <v>0.22</v>
      </c>
      <c r="R44" s="202">
        <v>0.43</v>
      </c>
      <c r="S44" s="202">
        <v>0.27</v>
      </c>
      <c r="T44" s="202">
        <v>0</v>
      </c>
      <c r="U44" s="202">
        <v>1.76</v>
      </c>
      <c r="V44" s="202">
        <v>0.21</v>
      </c>
      <c r="W44" s="202">
        <v>0.46</v>
      </c>
      <c r="X44" s="202">
        <v>1.52</v>
      </c>
      <c r="Y44" s="202">
        <v>0</v>
      </c>
      <c r="Z44" s="202">
        <v>2.2599999999999998</v>
      </c>
      <c r="AA44" s="202">
        <v>0</v>
      </c>
      <c r="AB44" s="202">
        <v>0</v>
      </c>
      <c r="AC44" s="202">
        <v>10.35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29.47</v>
      </c>
      <c r="AJ44" s="202">
        <v>0</v>
      </c>
      <c r="AK44" s="202">
        <v>18.05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12.56</v>
      </c>
      <c r="D45" s="202">
        <v>0</v>
      </c>
      <c r="E45" s="202">
        <v>0</v>
      </c>
      <c r="F45" s="202">
        <v>20.99</v>
      </c>
      <c r="G45" s="202">
        <v>0</v>
      </c>
      <c r="H45" s="202">
        <v>0</v>
      </c>
      <c r="I45" s="202">
        <v>14.79</v>
      </c>
      <c r="J45" s="202">
        <v>1.0900000000000001</v>
      </c>
      <c r="K45" s="202">
        <v>0.16</v>
      </c>
      <c r="L45" s="202">
        <v>269.22000000000003</v>
      </c>
      <c r="M45" s="202">
        <v>0.95</v>
      </c>
      <c r="N45" s="202">
        <v>1.22</v>
      </c>
      <c r="O45" s="202">
        <v>0</v>
      </c>
      <c r="P45" s="202">
        <v>1.43</v>
      </c>
      <c r="Q45" s="202">
        <v>0.22</v>
      </c>
      <c r="R45" s="202">
        <v>0.43</v>
      </c>
      <c r="S45" s="202">
        <v>0.27</v>
      </c>
      <c r="T45" s="202">
        <v>0</v>
      </c>
      <c r="U45" s="202">
        <v>1.76</v>
      </c>
      <c r="V45" s="202">
        <v>0.21</v>
      </c>
      <c r="W45" s="202">
        <v>0.46</v>
      </c>
      <c r="X45" s="202">
        <v>1.52</v>
      </c>
      <c r="Y45" s="202">
        <v>0</v>
      </c>
      <c r="Z45" s="202">
        <v>2.6</v>
      </c>
      <c r="AA45" s="202">
        <v>0</v>
      </c>
      <c r="AB45" s="202">
        <v>0</v>
      </c>
      <c r="AC45" s="202">
        <v>10.35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29.47</v>
      </c>
      <c r="AJ45" s="202">
        <v>0</v>
      </c>
      <c r="AK45" s="202">
        <v>18.05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12.56</v>
      </c>
      <c r="D46" s="202">
        <v>0</v>
      </c>
      <c r="E46" s="202">
        <v>0</v>
      </c>
      <c r="F46" s="202">
        <v>20.99</v>
      </c>
      <c r="G46" s="202">
        <v>0</v>
      </c>
      <c r="H46" s="202">
        <v>0</v>
      </c>
      <c r="I46" s="202">
        <v>14.79</v>
      </c>
      <c r="J46" s="202">
        <v>1.0900000000000001</v>
      </c>
      <c r="K46" s="202">
        <v>0.16</v>
      </c>
      <c r="L46" s="202">
        <v>269.22000000000003</v>
      </c>
      <c r="M46" s="202">
        <v>0.95</v>
      </c>
      <c r="N46" s="202">
        <v>1.21</v>
      </c>
      <c r="O46" s="202">
        <v>0</v>
      </c>
      <c r="P46" s="202">
        <v>1.43</v>
      </c>
      <c r="Q46" s="202">
        <v>0.22</v>
      </c>
      <c r="R46" s="202">
        <v>0.43</v>
      </c>
      <c r="S46" s="202">
        <v>0.27</v>
      </c>
      <c r="T46" s="202">
        <v>0</v>
      </c>
      <c r="U46" s="202">
        <v>1.76</v>
      </c>
      <c r="V46" s="202">
        <v>0.21</v>
      </c>
      <c r="W46" s="202">
        <v>0.46</v>
      </c>
      <c r="X46" s="202">
        <v>1.52</v>
      </c>
      <c r="Y46" s="202">
        <v>0</v>
      </c>
      <c r="Z46" s="202">
        <v>2.6</v>
      </c>
      <c r="AA46" s="202">
        <v>0</v>
      </c>
      <c r="AB46" s="202">
        <v>0</v>
      </c>
      <c r="AC46" s="202">
        <v>10.35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29.47</v>
      </c>
      <c r="AJ46" s="202">
        <v>0</v>
      </c>
      <c r="AK46" s="202">
        <v>18.05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12.56</v>
      </c>
      <c r="D47" s="202">
        <v>0</v>
      </c>
      <c r="E47" s="202">
        <v>0</v>
      </c>
      <c r="F47" s="202">
        <v>20.99</v>
      </c>
      <c r="G47" s="202">
        <v>0</v>
      </c>
      <c r="H47" s="202">
        <v>0</v>
      </c>
      <c r="I47" s="202">
        <v>14.79</v>
      </c>
      <c r="J47" s="202">
        <v>1.0900000000000001</v>
      </c>
      <c r="K47" s="202">
        <v>0.16</v>
      </c>
      <c r="L47" s="202">
        <v>269.22000000000003</v>
      </c>
      <c r="M47" s="202">
        <v>0.95</v>
      </c>
      <c r="N47" s="202">
        <v>1.22</v>
      </c>
      <c r="O47" s="202">
        <v>0</v>
      </c>
      <c r="P47" s="202">
        <v>1.43</v>
      </c>
      <c r="Q47" s="202">
        <v>0.22</v>
      </c>
      <c r="R47" s="202">
        <v>0.43</v>
      </c>
      <c r="S47" s="202">
        <v>0.27</v>
      </c>
      <c r="T47" s="202">
        <v>0</v>
      </c>
      <c r="U47" s="202">
        <v>1.78</v>
      </c>
      <c r="V47" s="202">
        <v>0.21</v>
      </c>
      <c r="W47" s="202">
        <v>0.46</v>
      </c>
      <c r="X47" s="202">
        <v>1.52</v>
      </c>
      <c r="Y47" s="202">
        <v>0</v>
      </c>
      <c r="Z47" s="202">
        <v>2.6</v>
      </c>
      <c r="AA47" s="202">
        <v>0</v>
      </c>
      <c r="AB47" s="202">
        <v>0</v>
      </c>
      <c r="AC47" s="202">
        <v>10.35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28.89</v>
      </c>
      <c r="AJ47" s="202">
        <v>0</v>
      </c>
      <c r="AK47" s="202">
        <v>18.05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12.56</v>
      </c>
      <c r="D48" s="202">
        <v>0</v>
      </c>
      <c r="E48" s="202">
        <v>0</v>
      </c>
      <c r="F48" s="202">
        <v>20.99</v>
      </c>
      <c r="G48" s="202">
        <v>0</v>
      </c>
      <c r="H48" s="202">
        <v>0</v>
      </c>
      <c r="I48" s="202">
        <v>14.79</v>
      </c>
      <c r="J48" s="202">
        <v>1.0900000000000001</v>
      </c>
      <c r="K48" s="202">
        <v>0.16</v>
      </c>
      <c r="L48" s="202">
        <v>269.22000000000003</v>
      </c>
      <c r="M48" s="202">
        <v>0.95</v>
      </c>
      <c r="N48" s="202">
        <v>1.22</v>
      </c>
      <c r="O48" s="202">
        <v>0</v>
      </c>
      <c r="P48" s="202">
        <v>1.43</v>
      </c>
      <c r="Q48" s="202">
        <v>0.22</v>
      </c>
      <c r="R48" s="202">
        <v>0.43</v>
      </c>
      <c r="S48" s="202">
        <v>0.27</v>
      </c>
      <c r="T48" s="202">
        <v>0</v>
      </c>
      <c r="U48" s="202">
        <v>1.78</v>
      </c>
      <c r="V48" s="202">
        <v>0.21</v>
      </c>
      <c r="W48" s="202">
        <v>0.46</v>
      </c>
      <c r="X48" s="202">
        <v>1.52</v>
      </c>
      <c r="Y48" s="202">
        <v>0</v>
      </c>
      <c r="Z48" s="202">
        <v>2.6</v>
      </c>
      <c r="AA48" s="202">
        <v>0</v>
      </c>
      <c r="AB48" s="202">
        <v>0</v>
      </c>
      <c r="AC48" s="202">
        <v>10.35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28.89</v>
      </c>
      <c r="AJ48" s="202">
        <v>0</v>
      </c>
      <c r="AK48" s="202">
        <v>18.05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12.56</v>
      </c>
      <c r="D49" s="202">
        <v>0</v>
      </c>
      <c r="E49" s="202">
        <v>0</v>
      </c>
      <c r="F49" s="202">
        <v>20.99</v>
      </c>
      <c r="G49" s="202">
        <v>0</v>
      </c>
      <c r="H49" s="202">
        <v>0</v>
      </c>
      <c r="I49" s="202">
        <v>14.79</v>
      </c>
      <c r="J49" s="202">
        <v>1.0900000000000001</v>
      </c>
      <c r="K49" s="202">
        <v>0.16</v>
      </c>
      <c r="L49" s="202">
        <v>269.22000000000003</v>
      </c>
      <c r="M49" s="202">
        <v>0.95</v>
      </c>
      <c r="N49" s="202">
        <v>1.21</v>
      </c>
      <c r="O49" s="202">
        <v>0</v>
      </c>
      <c r="P49" s="202">
        <v>1.43</v>
      </c>
      <c r="Q49" s="202">
        <v>0.22</v>
      </c>
      <c r="R49" s="202">
        <v>0.43</v>
      </c>
      <c r="S49" s="202">
        <v>0.27</v>
      </c>
      <c r="T49" s="202">
        <v>0</v>
      </c>
      <c r="U49" s="202">
        <v>1.78</v>
      </c>
      <c r="V49" s="202">
        <v>0.21</v>
      </c>
      <c r="W49" s="202">
        <v>0.46</v>
      </c>
      <c r="X49" s="202">
        <v>1.52</v>
      </c>
      <c r="Y49" s="202">
        <v>0</v>
      </c>
      <c r="Z49" s="202">
        <v>2.6</v>
      </c>
      <c r="AA49" s="202">
        <v>0</v>
      </c>
      <c r="AB49" s="202">
        <v>0</v>
      </c>
      <c r="AC49" s="202">
        <v>10.35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28.89</v>
      </c>
      <c r="AJ49" s="202">
        <v>0</v>
      </c>
      <c r="AK49" s="202">
        <v>18.05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12.56</v>
      </c>
      <c r="D50" s="202">
        <v>0</v>
      </c>
      <c r="E50" s="202">
        <v>0</v>
      </c>
      <c r="F50" s="202">
        <v>20.99</v>
      </c>
      <c r="G50" s="202">
        <v>0</v>
      </c>
      <c r="H50" s="202">
        <v>0</v>
      </c>
      <c r="I50" s="202">
        <v>14.79</v>
      </c>
      <c r="J50" s="202">
        <v>1.0900000000000001</v>
      </c>
      <c r="K50" s="202">
        <v>0.16</v>
      </c>
      <c r="L50" s="202">
        <v>269.22000000000003</v>
      </c>
      <c r="M50" s="202">
        <v>0.95</v>
      </c>
      <c r="N50" s="202">
        <v>1.21</v>
      </c>
      <c r="O50" s="202">
        <v>0</v>
      </c>
      <c r="P50" s="202">
        <v>1.43</v>
      </c>
      <c r="Q50" s="202">
        <v>0.22</v>
      </c>
      <c r="R50" s="202">
        <v>0.43</v>
      </c>
      <c r="S50" s="202">
        <v>0.27</v>
      </c>
      <c r="T50" s="202">
        <v>0</v>
      </c>
      <c r="U50" s="202">
        <v>1.78</v>
      </c>
      <c r="V50" s="202">
        <v>0.21</v>
      </c>
      <c r="W50" s="202">
        <v>0.46</v>
      </c>
      <c r="X50" s="202">
        <v>1.52</v>
      </c>
      <c r="Y50" s="202">
        <v>0</v>
      </c>
      <c r="Z50" s="202">
        <v>2.6</v>
      </c>
      <c r="AA50" s="202">
        <v>0</v>
      </c>
      <c r="AB50" s="202">
        <v>0</v>
      </c>
      <c r="AC50" s="202">
        <v>10.35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28.89</v>
      </c>
      <c r="AJ50" s="202">
        <v>0</v>
      </c>
      <c r="AK50" s="202">
        <v>18.05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12.56</v>
      </c>
      <c r="D51" s="202">
        <v>0</v>
      </c>
      <c r="E51" s="202">
        <v>0</v>
      </c>
      <c r="F51" s="202">
        <v>20.99</v>
      </c>
      <c r="G51" s="202">
        <v>0</v>
      </c>
      <c r="H51" s="202">
        <v>0</v>
      </c>
      <c r="I51" s="202">
        <v>14.79</v>
      </c>
      <c r="J51" s="202">
        <v>1.0900000000000001</v>
      </c>
      <c r="K51" s="202">
        <v>0.16</v>
      </c>
      <c r="L51" s="202">
        <v>269.22000000000003</v>
      </c>
      <c r="M51" s="202">
        <v>0.95</v>
      </c>
      <c r="N51" s="202">
        <v>1.21</v>
      </c>
      <c r="O51" s="202">
        <v>0</v>
      </c>
      <c r="P51" s="202">
        <v>1.43</v>
      </c>
      <c r="Q51" s="202">
        <v>0.22</v>
      </c>
      <c r="R51" s="202">
        <v>0.43</v>
      </c>
      <c r="S51" s="202">
        <v>0.27</v>
      </c>
      <c r="T51" s="202">
        <v>0</v>
      </c>
      <c r="U51" s="202">
        <v>1.79</v>
      </c>
      <c r="V51" s="202">
        <v>0.21</v>
      </c>
      <c r="W51" s="202">
        <v>0.46</v>
      </c>
      <c r="X51" s="202">
        <v>1.52</v>
      </c>
      <c r="Y51" s="202">
        <v>0</v>
      </c>
      <c r="Z51" s="202">
        <v>2.6</v>
      </c>
      <c r="AA51" s="202">
        <v>0</v>
      </c>
      <c r="AB51" s="202">
        <v>0</v>
      </c>
      <c r="AC51" s="202">
        <v>10.35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28.89</v>
      </c>
      <c r="AJ51" s="202">
        <v>0</v>
      </c>
      <c r="AK51" s="202">
        <v>18.05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12.56</v>
      </c>
      <c r="D52" s="202">
        <v>0</v>
      </c>
      <c r="E52" s="202">
        <v>0</v>
      </c>
      <c r="F52" s="202">
        <v>20.99</v>
      </c>
      <c r="G52" s="202">
        <v>0</v>
      </c>
      <c r="H52" s="202">
        <v>0</v>
      </c>
      <c r="I52" s="202">
        <v>14.79</v>
      </c>
      <c r="J52" s="202">
        <v>1.0900000000000001</v>
      </c>
      <c r="K52" s="202">
        <v>0.16</v>
      </c>
      <c r="L52" s="202">
        <v>269.22000000000003</v>
      </c>
      <c r="M52" s="202">
        <v>0.95</v>
      </c>
      <c r="N52" s="202">
        <v>1.21</v>
      </c>
      <c r="O52" s="202">
        <v>0</v>
      </c>
      <c r="P52" s="202">
        <v>1.43</v>
      </c>
      <c r="Q52" s="202">
        <v>0.22</v>
      </c>
      <c r="R52" s="202">
        <v>0.43</v>
      </c>
      <c r="S52" s="202">
        <v>0.27</v>
      </c>
      <c r="T52" s="202">
        <v>0</v>
      </c>
      <c r="U52" s="202">
        <v>1.79</v>
      </c>
      <c r="V52" s="202">
        <v>0.21</v>
      </c>
      <c r="W52" s="202">
        <v>0.46</v>
      </c>
      <c r="X52" s="202">
        <v>1.51</v>
      </c>
      <c r="Y52" s="202">
        <v>0</v>
      </c>
      <c r="Z52" s="202">
        <v>2.6</v>
      </c>
      <c r="AA52" s="202">
        <v>0</v>
      </c>
      <c r="AB52" s="202">
        <v>0</v>
      </c>
      <c r="AC52" s="202">
        <v>10.35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29.23</v>
      </c>
      <c r="AJ52" s="202">
        <v>0</v>
      </c>
      <c r="AK52" s="202">
        <v>18.05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12.56</v>
      </c>
      <c r="D53" s="202">
        <v>0</v>
      </c>
      <c r="E53" s="202">
        <v>0</v>
      </c>
      <c r="F53" s="202">
        <v>20.99</v>
      </c>
      <c r="G53" s="202">
        <v>0</v>
      </c>
      <c r="H53" s="202">
        <v>0</v>
      </c>
      <c r="I53" s="202">
        <v>14.79</v>
      </c>
      <c r="J53" s="202">
        <v>1.0900000000000001</v>
      </c>
      <c r="K53" s="202">
        <v>0.16</v>
      </c>
      <c r="L53" s="202">
        <v>269.22000000000003</v>
      </c>
      <c r="M53" s="202">
        <v>0.95</v>
      </c>
      <c r="N53" s="202">
        <v>1.21</v>
      </c>
      <c r="O53" s="202">
        <v>0</v>
      </c>
      <c r="P53" s="202">
        <v>1.43</v>
      </c>
      <c r="Q53" s="202">
        <v>0.22</v>
      </c>
      <c r="R53" s="202">
        <v>0.43</v>
      </c>
      <c r="S53" s="202">
        <v>0.27</v>
      </c>
      <c r="T53" s="202">
        <v>0</v>
      </c>
      <c r="U53" s="202">
        <v>1.79</v>
      </c>
      <c r="V53" s="202">
        <v>0.21</v>
      </c>
      <c r="W53" s="202">
        <v>0.46</v>
      </c>
      <c r="X53" s="202">
        <v>1.52</v>
      </c>
      <c r="Y53" s="202">
        <v>0</v>
      </c>
      <c r="Z53" s="202">
        <v>2.6</v>
      </c>
      <c r="AA53" s="202">
        <v>0</v>
      </c>
      <c r="AB53" s="202">
        <v>0</v>
      </c>
      <c r="AC53" s="202">
        <v>10.35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29.23</v>
      </c>
      <c r="AJ53" s="202">
        <v>0</v>
      </c>
      <c r="AK53" s="202">
        <v>18.05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12.56</v>
      </c>
      <c r="D54" s="202">
        <v>0</v>
      </c>
      <c r="E54" s="202">
        <v>0</v>
      </c>
      <c r="F54" s="202">
        <v>20.99</v>
      </c>
      <c r="G54" s="202">
        <v>0</v>
      </c>
      <c r="H54" s="202">
        <v>0</v>
      </c>
      <c r="I54" s="202">
        <v>14.79</v>
      </c>
      <c r="J54" s="202">
        <v>1.0900000000000001</v>
      </c>
      <c r="K54" s="202">
        <v>0.16</v>
      </c>
      <c r="L54" s="202">
        <v>269.22000000000003</v>
      </c>
      <c r="M54" s="202">
        <v>0.95</v>
      </c>
      <c r="N54" s="202">
        <v>1.21</v>
      </c>
      <c r="O54" s="202">
        <v>0</v>
      </c>
      <c r="P54" s="202">
        <v>1.43</v>
      </c>
      <c r="Q54" s="202">
        <v>0.22</v>
      </c>
      <c r="R54" s="202">
        <v>0.43</v>
      </c>
      <c r="S54" s="202">
        <v>0.27</v>
      </c>
      <c r="T54" s="202">
        <v>0</v>
      </c>
      <c r="U54" s="202">
        <v>1.79</v>
      </c>
      <c r="V54" s="202">
        <v>0.21</v>
      </c>
      <c r="W54" s="202">
        <v>0.46</v>
      </c>
      <c r="X54" s="202">
        <v>1.52</v>
      </c>
      <c r="Y54" s="202">
        <v>0</v>
      </c>
      <c r="Z54" s="202">
        <v>2.6</v>
      </c>
      <c r="AA54" s="202">
        <v>0</v>
      </c>
      <c r="AB54" s="202">
        <v>0</v>
      </c>
      <c r="AC54" s="202">
        <v>10.35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29.23</v>
      </c>
      <c r="AJ54" s="202">
        <v>0</v>
      </c>
      <c r="AK54" s="202">
        <v>18.05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12.56</v>
      </c>
      <c r="D55" s="202">
        <v>0</v>
      </c>
      <c r="E55" s="202">
        <v>0</v>
      </c>
      <c r="F55" s="202">
        <v>20.99</v>
      </c>
      <c r="G55" s="202">
        <v>0</v>
      </c>
      <c r="H55" s="202">
        <v>0</v>
      </c>
      <c r="I55" s="202">
        <v>14.79</v>
      </c>
      <c r="J55" s="202">
        <v>1.0900000000000001</v>
      </c>
      <c r="K55" s="202">
        <v>0.16</v>
      </c>
      <c r="L55" s="202">
        <v>269.22000000000003</v>
      </c>
      <c r="M55" s="202">
        <v>0.95</v>
      </c>
      <c r="N55" s="202">
        <v>1.21</v>
      </c>
      <c r="O55" s="202">
        <v>0</v>
      </c>
      <c r="P55" s="202">
        <v>1.43</v>
      </c>
      <c r="Q55" s="202">
        <v>5.51</v>
      </c>
      <c r="R55" s="202">
        <v>13.01</v>
      </c>
      <c r="S55" s="202">
        <v>8.1</v>
      </c>
      <c r="T55" s="202">
        <v>0</v>
      </c>
      <c r="U55" s="202">
        <v>1.79</v>
      </c>
      <c r="V55" s="202">
        <v>6.36</v>
      </c>
      <c r="W55" s="202">
        <v>13.78</v>
      </c>
      <c r="X55" s="202">
        <v>45.26</v>
      </c>
      <c r="Y55" s="202">
        <v>0</v>
      </c>
      <c r="Z55" s="202">
        <v>39.03</v>
      </c>
      <c r="AA55" s="202">
        <v>0</v>
      </c>
      <c r="AB55" s="202">
        <v>0</v>
      </c>
      <c r="AC55" s="202">
        <v>10.35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29.23</v>
      </c>
      <c r="AJ55" s="202">
        <v>0</v>
      </c>
      <c r="AK55" s="202">
        <v>14.91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12.56</v>
      </c>
      <c r="D56" s="202">
        <v>0</v>
      </c>
      <c r="E56" s="202">
        <v>0</v>
      </c>
      <c r="F56" s="202">
        <v>20.99</v>
      </c>
      <c r="G56" s="202">
        <v>0</v>
      </c>
      <c r="H56" s="202">
        <v>0</v>
      </c>
      <c r="I56" s="202">
        <v>14.79</v>
      </c>
      <c r="J56" s="202">
        <v>1.0900000000000001</v>
      </c>
      <c r="K56" s="202">
        <v>0.16</v>
      </c>
      <c r="L56" s="202">
        <v>269.22000000000003</v>
      </c>
      <c r="M56" s="202">
        <v>0.95</v>
      </c>
      <c r="N56" s="202">
        <v>1.21</v>
      </c>
      <c r="O56" s="202">
        <v>0</v>
      </c>
      <c r="P56" s="202">
        <v>1.43</v>
      </c>
      <c r="Q56" s="202">
        <v>5.51</v>
      </c>
      <c r="R56" s="202">
        <v>13.01</v>
      </c>
      <c r="S56" s="202">
        <v>8.1</v>
      </c>
      <c r="T56" s="202">
        <v>0</v>
      </c>
      <c r="U56" s="202">
        <v>1.79</v>
      </c>
      <c r="V56" s="202">
        <v>6.36</v>
      </c>
      <c r="W56" s="202">
        <v>13.78</v>
      </c>
      <c r="X56" s="202">
        <v>45.26</v>
      </c>
      <c r="Y56" s="202">
        <v>0</v>
      </c>
      <c r="Z56" s="202">
        <v>39.03</v>
      </c>
      <c r="AA56" s="202">
        <v>0</v>
      </c>
      <c r="AB56" s="202">
        <v>0</v>
      </c>
      <c r="AC56" s="202">
        <v>10.35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29.62</v>
      </c>
      <c r="AJ56" s="202">
        <v>0</v>
      </c>
      <c r="AK56" s="202">
        <v>14.91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12.56</v>
      </c>
      <c r="D57" s="202">
        <v>0</v>
      </c>
      <c r="E57" s="202">
        <v>0</v>
      </c>
      <c r="F57" s="202">
        <v>21.16</v>
      </c>
      <c r="G57" s="202">
        <v>0</v>
      </c>
      <c r="H57" s="202">
        <v>0</v>
      </c>
      <c r="I57" s="202">
        <v>14.79</v>
      </c>
      <c r="J57" s="202">
        <v>1.0900000000000001</v>
      </c>
      <c r="K57" s="202">
        <v>0.16</v>
      </c>
      <c r="L57" s="202">
        <v>258.5</v>
      </c>
      <c r="M57" s="202">
        <v>0.95</v>
      </c>
      <c r="N57" s="202">
        <v>1.21</v>
      </c>
      <c r="O57" s="202">
        <v>0</v>
      </c>
      <c r="P57" s="202">
        <v>1.43</v>
      </c>
      <c r="Q57" s="202">
        <v>0.24</v>
      </c>
      <c r="R57" s="202">
        <v>0.43</v>
      </c>
      <c r="S57" s="202">
        <v>0.27</v>
      </c>
      <c r="T57" s="202">
        <v>0</v>
      </c>
      <c r="U57" s="202">
        <v>1.79</v>
      </c>
      <c r="V57" s="202">
        <v>0.21</v>
      </c>
      <c r="W57" s="202">
        <v>0.79</v>
      </c>
      <c r="X57" s="202">
        <v>1.52</v>
      </c>
      <c r="Y57" s="202">
        <v>0</v>
      </c>
      <c r="Z57" s="202">
        <v>2.6</v>
      </c>
      <c r="AA57" s="202">
        <v>0</v>
      </c>
      <c r="AB57" s="202">
        <v>0</v>
      </c>
      <c r="AC57" s="202">
        <v>10.35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29.62</v>
      </c>
      <c r="AJ57" s="202">
        <v>0</v>
      </c>
      <c r="AK57" s="202">
        <v>14.91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12.56</v>
      </c>
      <c r="D58" s="202">
        <v>0</v>
      </c>
      <c r="E58" s="202">
        <v>0</v>
      </c>
      <c r="F58" s="202">
        <v>21.16</v>
      </c>
      <c r="G58" s="202">
        <v>0</v>
      </c>
      <c r="H58" s="202">
        <v>0</v>
      </c>
      <c r="I58" s="202">
        <v>14.79</v>
      </c>
      <c r="J58" s="202">
        <v>1.0900000000000001</v>
      </c>
      <c r="K58" s="202">
        <v>0.16</v>
      </c>
      <c r="L58" s="202">
        <v>258.5</v>
      </c>
      <c r="M58" s="202">
        <v>0.95</v>
      </c>
      <c r="N58" s="202">
        <v>1.21</v>
      </c>
      <c r="O58" s="202">
        <v>0</v>
      </c>
      <c r="P58" s="202">
        <v>1.43</v>
      </c>
      <c r="Q58" s="202">
        <v>0.22</v>
      </c>
      <c r="R58" s="202">
        <v>0.43</v>
      </c>
      <c r="S58" s="202">
        <v>0.27</v>
      </c>
      <c r="T58" s="202">
        <v>0</v>
      </c>
      <c r="U58" s="202">
        <v>1.79</v>
      </c>
      <c r="V58" s="202">
        <v>0.21</v>
      </c>
      <c r="W58" s="202">
        <v>0.84</v>
      </c>
      <c r="X58" s="202">
        <v>1.51</v>
      </c>
      <c r="Y58" s="202">
        <v>0</v>
      </c>
      <c r="Z58" s="202">
        <v>2.6</v>
      </c>
      <c r="AA58" s="202">
        <v>0</v>
      </c>
      <c r="AB58" s="202">
        <v>0</v>
      </c>
      <c r="AC58" s="202">
        <v>10.35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29.62</v>
      </c>
      <c r="AJ58" s="202">
        <v>0</v>
      </c>
      <c r="AK58" s="202">
        <v>14.91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12.4</v>
      </c>
      <c r="D59" s="202">
        <v>0</v>
      </c>
      <c r="E59" s="202">
        <v>0</v>
      </c>
      <c r="F59" s="202">
        <v>21.16</v>
      </c>
      <c r="G59" s="202">
        <v>0</v>
      </c>
      <c r="H59" s="202">
        <v>0</v>
      </c>
      <c r="I59" s="202">
        <v>14.79</v>
      </c>
      <c r="J59" s="202">
        <v>1.0900000000000001</v>
      </c>
      <c r="K59" s="202">
        <v>0.16</v>
      </c>
      <c r="L59" s="202">
        <v>269.22000000000003</v>
      </c>
      <c r="M59" s="202">
        <v>0.95</v>
      </c>
      <c r="N59" s="202">
        <v>1.21</v>
      </c>
      <c r="O59" s="202">
        <v>0</v>
      </c>
      <c r="P59" s="202">
        <v>1.43</v>
      </c>
      <c r="Q59" s="202">
        <v>0.22</v>
      </c>
      <c r="R59" s="202">
        <v>0.43</v>
      </c>
      <c r="S59" s="202">
        <v>0.27</v>
      </c>
      <c r="T59" s="202">
        <v>0</v>
      </c>
      <c r="U59" s="202">
        <v>1.79</v>
      </c>
      <c r="V59" s="202">
        <v>0.21</v>
      </c>
      <c r="W59" s="202">
        <v>0.84</v>
      </c>
      <c r="X59" s="202">
        <v>1.51</v>
      </c>
      <c r="Y59" s="202">
        <v>0</v>
      </c>
      <c r="Z59" s="202">
        <v>2.6</v>
      </c>
      <c r="AA59" s="202">
        <v>0</v>
      </c>
      <c r="AB59" s="202">
        <v>0</v>
      </c>
      <c r="AC59" s="202">
        <v>10.78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29.62</v>
      </c>
      <c r="AJ59" s="202">
        <v>0</v>
      </c>
      <c r="AK59" s="202">
        <v>14.91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12.4</v>
      </c>
      <c r="D60" s="202">
        <v>0</v>
      </c>
      <c r="E60" s="202">
        <v>0</v>
      </c>
      <c r="F60" s="202">
        <v>21.16</v>
      </c>
      <c r="G60" s="202">
        <v>0</v>
      </c>
      <c r="H60" s="202">
        <v>0</v>
      </c>
      <c r="I60" s="202">
        <v>14.79</v>
      </c>
      <c r="J60" s="202">
        <v>1.0900000000000001</v>
      </c>
      <c r="K60" s="202">
        <v>0.16</v>
      </c>
      <c r="L60" s="202">
        <v>269.22000000000003</v>
      </c>
      <c r="M60" s="202">
        <v>0.95</v>
      </c>
      <c r="N60" s="202">
        <v>1.21</v>
      </c>
      <c r="O60" s="202">
        <v>0</v>
      </c>
      <c r="P60" s="202">
        <v>1.43</v>
      </c>
      <c r="Q60" s="202">
        <v>0.22</v>
      </c>
      <c r="R60" s="202">
        <v>0.43</v>
      </c>
      <c r="S60" s="202">
        <v>0.27</v>
      </c>
      <c r="T60" s="202">
        <v>0</v>
      </c>
      <c r="U60" s="202">
        <v>1.79</v>
      </c>
      <c r="V60" s="202">
        <v>0.21</v>
      </c>
      <c r="W60" s="202">
        <v>0.79</v>
      </c>
      <c r="X60" s="202">
        <v>1.51</v>
      </c>
      <c r="Y60" s="202">
        <v>0</v>
      </c>
      <c r="Z60" s="202">
        <v>2.6</v>
      </c>
      <c r="AA60" s="202">
        <v>0</v>
      </c>
      <c r="AB60" s="202">
        <v>0</v>
      </c>
      <c r="AC60" s="202">
        <v>10.78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29.62</v>
      </c>
      <c r="AJ60" s="202">
        <v>0</v>
      </c>
      <c r="AK60" s="202">
        <v>14.91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12.4</v>
      </c>
      <c r="D61" s="202">
        <v>0</v>
      </c>
      <c r="E61" s="202">
        <v>0</v>
      </c>
      <c r="F61" s="202">
        <v>21.16</v>
      </c>
      <c r="G61" s="202">
        <v>0</v>
      </c>
      <c r="H61" s="202">
        <v>0</v>
      </c>
      <c r="I61" s="202">
        <v>14.79</v>
      </c>
      <c r="J61" s="202">
        <v>1.0900000000000001</v>
      </c>
      <c r="K61" s="202">
        <v>0.16</v>
      </c>
      <c r="L61" s="202">
        <v>269.22000000000003</v>
      </c>
      <c r="M61" s="202">
        <v>0.95</v>
      </c>
      <c r="N61" s="202">
        <v>1.21</v>
      </c>
      <c r="O61" s="202">
        <v>0</v>
      </c>
      <c r="P61" s="202">
        <v>1.43</v>
      </c>
      <c r="Q61" s="202">
        <v>0.22</v>
      </c>
      <c r="R61" s="202">
        <v>0.43</v>
      </c>
      <c r="S61" s="202">
        <v>0.27</v>
      </c>
      <c r="T61" s="202">
        <v>0</v>
      </c>
      <c r="U61" s="202">
        <v>1.79</v>
      </c>
      <c r="V61" s="202">
        <v>0.21</v>
      </c>
      <c r="W61" s="202">
        <v>1.21</v>
      </c>
      <c r="X61" s="202">
        <v>1.52</v>
      </c>
      <c r="Y61" s="202">
        <v>0</v>
      </c>
      <c r="Z61" s="202">
        <v>2.6</v>
      </c>
      <c r="AA61" s="202">
        <v>0</v>
      </c>
      <c r="AB61" s="202">
        <v>0</v>
      </c>
      <c r="AC61" s="202">
        <v>10.78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29.62</v>
      </c>
      <c r="AJ61" s="202">
        <v>0</v>
      </c>
      <c r="AK61" s="202">
        <v>14.91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12.4</v>
      </c>
      <c r="D62" s="202">
        <v>0</v>
      </c>
      <c r="E62" s="202">
        <v>0</v>
      </c>
      <c r="F62" s="202">
        <v>21.16</v>
      </c>
      <c r="G62" s="202">
        <v>0</v>
      </c>
      <c r="H62" s="202">
        <v>0</v>
      </c>
      <c r="I62" s="202">
        <v>14.79</v>
      </c>
      <c r="J62" s="202">
        <v>1.0900000000000001</v>
      </c>
      <c r="K62" s="202">
        <v>0.16</v>
      </c>
      <c r="L62" s="202">
        <v>124.25</v>
      </c>
      <c r="M62" s="202">
        <v>0.95</v>
      </c>
      <c r="N62" s="202">
        <v>1.21</v>
      </c>
      <c r="O62" s="202">
        <v>0</v>
      </c>
      <c r="P62" s="202">
        <v>1.43</v>
      </c>
      <c r="Q62" s="202">
        <v>0.22</v>
      </c>
      <c r="R62" s="202">
        <v>0.44</v>
      </c>
      <c r="S62" s="202">
        <v>0.27</v>
      </c>
      <c r="T62" s="202">
        <v>0</v>
      </c>
      <c r="U62" s="202">
        <v>1.79</v>
      </c>
      <c r="V62" s="202">
        <v>0.21</v>
      </c>
      <c r="W62" s="202">
        <v>0.48</v>
      </c>
      <c r="X62" s="202">
        <v>1.52</v>
      </c>
      <c r="Y62" s="202">
        <v>0</v>
      </c>
      <c r="Z62" s="202">
        <v>2.6</v>
      </c>
      <c r="AA62" s="202">
        <v>0</v>
      </c>
      <c r="AB62" s="202">
        <v>0</v>
      </c>
      <c r="AC62" s="202">
        <v>10.78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29.62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12.4</v>
      </c>
      <c r="D63" s="202">
        <v>0</v>
      </c>
      <c r="E63" s="202">
        <v>0</v>
      </c>
      <c r="F63" s="202">
        <v>21.16</v>
      </c>
      <c r="G63" s="202">
        <v>0</v>
      </c>
      <c r="H63" s="202">
        <v>0</v>
      </c>
      <c r="I63" s="202">
        <v>14.79</v>
      </c>
      <c r="J63" s="202">
        <v>1.0900000000000001</v>
      </c>
      <c r="K63" s="202">
        <v>0.16</v>
      </c>
      <c r="L63" s="202">
        <v>19.38</v>
      </c>
      <c r="M63" s="202">
        <v>0.95</v>
      </c>
      <c r="N63" s="202">
        <v>1.21</v>
      </c>
      <c r="O63" s="202">
        <v>0</v>
      </c>
      <c r="P63" s="202">
        <v>1.43</v>
      </c>
      <c r="Q63" s="202">
        <v>0.22</v>
      </c>
      <c r="R63" s="202">
        <v>0.44</v>
      </c>
      <c r="S63" s="202">
        <v>0.27</v>
      </c>
      <c r="T63" s="202">
        <v>0</v>
      </c>
      <c r="U63" s="202">
        <v>1.79</v>
      </c>
      <c r="V63" s="202">
        <v>1.1399999999999999</v>
      </c>
      <c r="W63" s="202">
        <v>0.48</v>
      </c>
      <c r="X63" s="202">
        <v>1.52</v>
      </c>
      <c r="Y63" s="202">
        <v>0</v>
      </c>
      <c r="Z63" s="202">
        <v>2.6</v>
      </c>
      <c r="AA63" s="202">
        <v>0</v>
      </c>
      <c r="AB63" s="202">
        <v>0</v>
      </c>
      <c r="AC63" s="202">
        <v>10.78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29.62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12.4</v>
      </c>
      <c r="D64" s="202">
        <v>0</v>
      </c>
      <c r="E64" s="202">
        <v>0</v>
      </c>
      <c r="F64" s="202">
        <v>21.16</v>
      </c>
      <c r="G64" s="202">
        <v>0</v>
      </c>
      <c r="H64" s="202">
        <v>0</v>
      </c>
      <c r="I64" s="202">
        <v>14.79</v>
      </c>
      <c r="J64" s="202">
        <v>1.0900000000000001</v>
      </c>
      <c r="K64" s="202">
        <v>0.16</v>
      </c>
      <c r="L64" s="202">
        <v>19.38</v>
      </c>
      <c r="M64" s="202">
        <v>0.95</v>
      </c>
      <c r="N64" s="202">
        <v>1.21</v>
      </c>
      <c r="O64" s="202">
        <v>0</v>
      </c>
      <c r="P64" s="202">
        <v>1.43</v>
      </c>
      <c r="Q64" s="202">
        <v>0.22</v>
      </c>
      <c r="R64" s="202">
        <v>0.44</v>
      </c>
      <c r="S64" s="202">
        <v>0.27</v>
      </c>
      <c r="T64" s="202">
        <v>0</v>
      </c>
      <c r="U64" s="202">
        <v>1.79</v>
      </c>
      <c r="V64" s="202">
        <v>0.21</v>
      </c>
      <c r="W64" s="202">
        <v>0.48</v>
      </c>
      <c r="X64" s="202">
        <v>1.52</v>
      </c>
      <c r="Y64" s="202">
        <v>0</v>
      </c>
      <c r="Z64" s="202">
        <v>2.6</v>
      </c>
      <c r="AA64" s="202">
        <v>0</v>
      </c>
      <c r="AB64" s="202">
        <v>0</v>
      </c>
      <c r="AC64" s="202">
        <v>10.78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29.62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12.4</v>
      </c>
      <c r="D65" s="202">
        <v>0</v>
      </c>
      <c r="E65" s="202">
        <v>0</v>
      </c>
      <c r="F65" s="202">
        <v>21.16</v>
      </c>
      <c r="G65" s="202">
        <v>0</v>
      </c>
      <c r="H65" s="202">
        <v>0</v>
      </c>
      <c r="I65" s="202">
        <v>14.79</v>
      </c>
      <c r="J65" s="202">
        <v>1.0900000000000001</v>
      </c>
      <c r="K65" s="202">
        <v>0.16</v>
      </c>
      <c r="L65" s="202">
        <v>19.38</v>
      </c>
      <c r="M65" s="202">
        <v>0.95</v>
      </c>
      <c r="N65" s="202">
        <v>1.21</v>
      </c>
      <c r="O65" s="202">
        <v>0</v>
      </c>
      <c r="P65" s="202">
        <v>1.43</v>
      </c>
      <c r="Q65" s="202">
        <v>0.22</v>
      </c>
      <c r="R65" s="202">
        <v>0.44</v>
      </c>
      <c r="S65" s="202">
        <v>0.27</v>
      </c>
      <c r="T65" s="202">
        <v>0</v>
      </c>
      <c r="U65" s="202">
        <v>1.79</v>
      </c>
      <c r="V65" s="202">
        <v>0.21</v>
      </c>
      <c r="W65" s="202">
        <v>0.48</v>
      </c>
      <c r="X65" s="202">
        <v>1.52</v>
      </c>
      <c r="Y65" s="202">
        <v>0</v>
      </c>
      <c r="Z65" s="202">
        <v>2.6</v>
      </c>
      <c r="AA65" s="202">
        <v>0</v>
      </c>
      <c r="AB65" s="202">
        <v>0</v>
      </c>
      <c r="AC65" s="202">
        <v>10.78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29.62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12.4</v>
      </c>
      <c r="D66" s="202">
        <v>0</v>
      </c>
      <c r="E66" s="202">
        <v>0</v>
      </c>
      <c r="F66" s="202">
        <v>21.16</v>
      </c>
      <c r="G66" s="202">
        <v>0</v>
      </c>
      <c r="H66" s="202">
        <v>0</v>
      </c>
      <c r="I66" s="202">
        <v>14.79</v>
      </c>
      <c r="J66" s="202">
        <v>1.0900000000000001</v>
      </c>
      <c r="K66" s="202">
        <v>0.16</v>
      </c>
      <c r="L66" s="202">
        <v>19.38</v>
      </c>
      <c r="M66" s="202">
        <v>0.95</v>
      </c>
      <c r="N66" s="202">
        <v>1.21</v>
      </c>
      <c r="O66" s="202">
        <v>0</v>
      </c>
      <c r="P66" s="202">
        <v>1.43</v>
      </c>
      <c r="Q66" s="202">
        <v>0.22</v>
      </c>
      <c r="R66" s="202">
        <v>0.44</v>
      </c>
      <c r="S66" s="202">
        <v>0.27</v>
      </c>
      <c r="T66" s="202">
        <v>0</v>
      </c>
      <c r="U66" s="202">
        <v>1.79</v>
      </c>
      <c r="V66" s="202">
        <v>0.21</v>
      </c>
      <c r="W66" s="202">
        <v>0.48</v>
      </c>
      <c r="X66" s="202">
        <v>1.52</v>
      </c>
      <c r="Y66" s="202">
        <v>0</v>
      </c>
      <c r="Z66" s="202">
        <v>2.6</v>
      </c>
      <c r="AA66" s="202">
        <v>0</v>
      </c>
      <c r="AB66" s="202">
        <v>0</v>
      </c>
      <c r="AC66" s="202">
        <v>10.78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29.62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12.56</v>
      </c>
      <c r="D67" s="202">
        <v>0</v>
      </c>
      <c r="E67" s="202">
        <v>0</v>
      </c>
      <c r="F67" s="202">
        <v>21.16</v>
      </c>
      <c r="G67" s="202">
        <v>0</v>
      </c>
      <c r="H67" s="202">
        <v>0</v>
      </c>
      <c r="I67" s="202">
        <v>14.79</v>
      </c>
      <c r="J67" s="202">
        <v>1.0900000000000001</v>
      </c>
      <c r="K67" s="202">
        <v>0.16</v>
      </c>
      <c r="L67" s="202">
        <v>19.38</v>
      </c>
      <c r="M67" s="202">
        <v>0.95</v>
      </c>
      <c r="N67" s="202">
        <v>1.21</v>
      </c>
      <c r="O67" s="202">
        <v>0</v>
      </c>
      <c r="P67" s="202">
        <v>1.43</v>
      </c>
      <c r="Q67" s="202">
        <v>0.22</v>
      </c>
      <c r="R67" s="202">
        <v>0.44</v>
      </c>
      <c r="S67" s="202">
        <v>0.27</v>
      </c>
      <c r="T67" s="202">
        <v>0</v>
      </c>
      <c r="U67" s="202">
        <v>1.79</v>
      </c>
      <c r="V67" s="202">
        <v>0.21</v>
      </c>
      <c r="W67" s="202">
        <v>0.48</v>
      </c>
      <c r="X67" s="202">
        <v>1.52</v>
      </c>
      <c r="Y67" s="202">
        <v>0</v>
      </c>
      <c r="Z67" s="202">
        <v>2.6</v>
      </c>
      <c r="AA67" s="202">
        <v>0</v>
      </c>
      <c r="AB67" s="202">
        <v>0</v>
      </c>
      <c r="AC67" s="202">
        <v>10.78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29.62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12.56</v>
      </c>
      <c r="D68" s="202">
        <v>0</v>
      </c>
      <c r="E68" s="202">
        <v>0</v>
      </c>
      <c r="F68" s="202">
        <v>21.16</v>
      </c>
      <c r="G68" s="202">
        <v>0</v>
      </c>
      <c r="H68" s="202">
        <v>0</v>
      </c>
      <c r="I68" s="202">
        <v>14.79</v>
      </c>
      <c r="J68" s="202">
        <v>1.0900000000000001</v>
      </c>
      <c r="K68" s="202">
        <v>0.16</v>
      </c>
      <c r="L68" s="202">
        <v>19.38</v>
      </c>
      <c r="M68" s="202">
        <v>0.95</v>
      </c>
      <c r="N68" s="202">
        <v>1.21</v>
      </c>
      <c r="O68" s="202">
        <v>0</v>
      </c>
      <c r="P68" s="202">
        <v>1.43</v>
      </c>
      <c r="Q68" s="202">
        <v>0.22</v>
      </c>
      <c r="R68" s="202">
        <v>0.44</v>
      </c>
      <c r="S68" s="202">
        <v>0.27</v>
      </c>
      <c r="T68" s="202">
        <v>0</v>
      </c>
      <c r="U68" s="202">
        <v>1.79</v>
      </c>
      <c r="V68" s="202">
        <v>0.21</v>
      </c>
      <c r="W68" s="202">
        <v>0.48</v>
      </c>
      <c r="X68" s="202">
        <v>1.52</v>
      </c>
      <c r="Y68" s="202">
        <v>0</v>
      </c>
      <c r="Z68" s="202">
        <v>2.6</v>
      </c>
      <c r="AA68" s="202">
        <v>0</v>
      </c>
      <c r="AB68" s="202">
        <v>0</v>
      </c>
      <c r="AC68" s="202">
        <v>10.78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12.56</v>
      </c>
      <c r="D69" s="202">
        <v>0</v>
      </c>
      <c r="E69" s="202">
        <v>0</v>
      </c>
      <c r="F69" s="202">
        <v>21.16</v>
      </c>
      <c r="G69" s="202">
        <v>0</v>
      </c>
      <c r="H69" s="202">
        <v>0</v>
      </c>
      <c r="I69" s="202">
        <v>14.79</v>
      </c>
      <c r="J69" s="202">
        <v>1.0900000000000001</v>
      </c>
      <c r="K69" s="202">
        <v>0.16</v>
      </c>
      <c r="L69" s="202">
        <v>19.38</v>
      </c>
      <c r="M69" s="202">
        <v>0.95</v>
      </c>
      <c r="N69" s="202">
        <v>1.21</v>
      </c>
      <c r="O69" s="202">
        <v>0</v>
      </c>
      <c r="P69" s="202">
        <v>1.37</v>
      </c>
      <c r="Q69" s="202">
        <v>0.22</v>
      </c>
      <c r="R69" s="202">
        <v>0.44</v>
      </c>
      <c r="S69" s="202">
        <v>0.27</v>
      </c>
      <c r="T69" s="202">
        <v>0</v>
      </c>
      <c r="U69" s="202">
        <v>1.79</v>
      </c>
      <c r="V69" s="202">
        <v>0.21</v>
      </c>
      <c r="W69" s="202">
        <v>0.48</v>
      </c>
      <c r="X69" s="202">
        <v>1.52</v>
      </c>
      <c r="Y69" s="202">
        <v>0</v>
      </c>
      <c r="Z69" s="202">
        <v>2.6</v>
      </c>
      <c r="AA69" s="202">
        <v>0</v>
      </c>
      <c r="AB69" s="202">
        <v>0</v>
      </c>
      <c r="AC69" s="202">
        <v>10.78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29.62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12.56</v>
      </c>
      <c r="D70" s="202">
        <v>0</v>
      </c>
      <c r="E70" s="202">
        <v>0</v>
      </c>
      <c r="F70" s="202">
        <v>21.16</v>
      </c>
      <c r="G70" s="202">
        <v>0</v>
      </c>
      <c r="H70" s="202">
        <v>0</v>
      </c>
      <c r="I70" s="202">
        <v>14.79</v>
      </c>
      <c r="J70" s="202">
        <v>1.0900000000000001</v>
      </c>
      <c r="K70" s="202">
        <v>0.16</v>
      </c>
      <c r="L70" s="202">
        <v>19.38</v>
      </c>
      <c r="M70" s="202">
        <v>0.95</v>
      </c>
      <c r="N70" s="202">
        <v>1.21</v>
      </c>
      <c r="O70" s="202">
        <v>0</v>
      </c>
      <c r="P70" s="202">
        <v>1.37</v>
      </c>
      <c r="Q70" s="202">
        <v>0.22</v>
      </c>
      <c r="R70" s="202">
        <v>0.44</v>
      </c>
      <c r="S70" s="202">
        <v>0.27</v>
      </c>
      <c r="T70" s="202">
        <v>0</v>
      </c>
      <c r="U70" s="202">
        <v>1.79</v>
      </c>
      <c r="V70" s="202">
        <v>0.21</v>
      </c>
      <c r="W70" s="202">
        <v>0.48</v>
      </c>
      <c r="X70" s="202">
        <v>1.52</v>
      </c>
      <c r="Y70" s="202">
        <v>0</v>
      </c>
      <c r="Z70" s="202">
        <v>2.6</v>
      </c>
      <c r="AA70" s="202">
        <v>0</v>
      </c>
      <c r="AB70" s="202">
        <v>0</v>
      </c>
      <c r="AC70" s="202">
        <v>10.78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30.01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12.56</v>
      </c>
      <c r="D71" s="202">
        <v>0</v>
      </c>
      <c r="E71" s="202">
        <v>0</v>
      </c>
      <c r="F71" s="202">
        <v>21.16</v>
      </c>
      <c r="G71" s="202">
        <v>0</v>
      </c>
      <c r="H71" s="202">
        <v>0</v>
      </c>
      <c r="I71" s="202">
        <v>14.79</v>
      </c>
      <c r="J71" s="202">
        <v>1.0900000000000001</v>
      </c>
      <c r="K71" s="202">
        <v>0.16</v>
      </c>
      <c r="L71" s="202">
        <v>19.38</v>
      </c>
      <c r="M71" s="202">
        <v>0.95</v>
      </c>
      <c r="N71" s="202">
        <v>1.21</v>
      </c>
      <c r="O71" s="202">
        <v>0</v>
      </c>
      <c r="P71" s="202">
        <v>1.37</v>
      </c>
      <c r="Q71" s="202">
        <v>0.22</v>
      </c>
      <c r="R71" s="202">
        <v>0.44</v>
      </c>
      <c r="S71" s="202">
        <v>0.27</v>
      </c>
      <c r="T71" s="202">
        <v>0</v>
      </c>
      <c r="U71" s="202">
        <v>1.79</v>
      </c>
      <c r="V71" s="202">
        <v>0.21</v>
      </c>
      <c r="W71" s="202">
        <v>0.48</v>
      </c>
      <c r="X71" s="202">
        <v>1.52</v>
      </c>
      <c r="Y71" s="202">
        <v>0</v>
      </c>
      <c r="Z71" s="202">
        <v>2.6</v>
      </c>
      <c r="AA71" s="202">
        <v>0</v>
      </c>
      <c r="AB71" s="202">
        <v>0</v>
      </c>
      <c r="AC71" s="202">
        <v>10.78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30.01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12.56</v>
      </c>
      <c r="D72" s="202">
        <v>0</v>
      </c>
      <c r="E72" s="202">
        <v>0</v>
      </c>
      <c r="F72" s="202">
        <v>21.16</v>
      </c>
      <c r="G72" s="202">
        <v>0</v>
      </c>
      <c r="H72" s="202">
        <v>0</v>
      </c>
      <c r="I72" s="202">
        <v>14.79</v>
      </c>
      <c r="J72" s="202">
        <v>1.0900000000000001</v>
      </c>
      <c r="K72" s="202">
        <v>0.16</v>
      </c>
      <c r="L72" s="202">
        <v>19.38</v>
      </c>
      <c r="M72" s="202">
        <v>0.95</v>
      </c>
      <c r="N72" s="202">
        <v>1.21</v>
      </c>
      <c r="O72" s="202">
        <v>0</v>
      </c>
      <c r="P72" s="202">
        <v>1.37</v>
      </c>
      <c r="Q72" s="202">
        <v>0.22</v>
      </c>
      <c r="R72" s="202">
        <v>0.44</v>
      </c>
      <c r="S72" s="202">
        <v>0.27</v>
      </c>
      <c r="T72" s="202">
        <v>0</v>
      </c>
      <c r="U72" s="202">
        <v>1.79</v>
      </c>
      <c r="V72" s="202">
        <v>0.21</v>
      </c>
      <c r="W72" s="202">
        <v>0.48</v>
      </c>
      <c r="X72" s="202">
        <v>1.52</v>
      </c>
      <c r="Y72" s="202">
        <v>0</v>
      </c>
      <c r="Z72" s="202">
        <v>2.6</v>
      </c>
      <c r="AA72" s="202">
        <v>0</v>
      </c>
      <c r="AB72" s="202">
        <v>0</v>
      </c>
      <c r="AC72" s="202">
        <v>10.78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30.01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12.4</v>
      </c>
      <c r="D73" s="202">
        <v>0</v>
      </c>
      <c r="E73" s="202">
        <v>0</v>
      </c>
      <c r="F73" s="202">
        <v>11.49</v>
      </c>
      <c r="G73" s="202">
        <v>0</v>
      </c>
      <c r="H73" s="202">
        <v>0</v>
      </c>
      <c r="I73" s="202">
        <v>14.79</v>
      </c>
      <c r="J73" s="202">
        <v>1.0900000000000001</v>
      </c>
      <c r="K73" s="202">
        <v>0.16</v>
      </c>
      <c r="L73" s="202">
        <v>19.38</v>
      </c>
      <c r="M73" s="202">
        <v>0.95</v>
      </c>
      <c r="N73" s="202">
        <v>1.21</v>
      </c>
      <c r="O73" s="202">
        <v>0</v>
      </c>
      <c r="P73" s="202">
        <v>1.37</v>
      </c>
      <c r="Q73" s="202">
        <v>0.22</v>
      </c>
      <c r="R73" s="202">
        <v>0.44</v>
      </c>
      <c r="S73" s="202">
        <v>0.27</v>
      </c>
      <c r="T73" s="202">
        <v>0</v>
      </c>
      <c r="U73" s="202">
        <v>1.4</v>
      </c>
      <c r="V73" s="202">
        <v>0.21</v>
      </c>
      <c r="W73" s="202">
        <v>0.48</v>
      </c>
      <c r="X73" s="202">
        <v>1.52</v>
      </c>
      <c r="Y73" s="202">
        <v>0</v>
      </c>
      <c r="Z73" s="202">
        <v>2.6</v>
      </c>
      <c r="AA73" s="202">
        <v>0</v>
      </c>
      <c r="AB73" s="202">
        <v>0</v>
      </c>
      <c r="AC73" s="202">
        <v>11.21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30.01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12.4</v>
      </c>
      <c r="D74" s="202">
        <v>0</v>
      </c>
      <c r="E74" s="202">
        <v>0</v>
      </c>
      <c r="F74" s="202">
        <v>11.49</v>
      </c>
      <c r="G74" s="202">
        <v>0</v>
      </c>
      <c r="H74" s="202">
        <v>0</v>
      </c>
      <c r="I74" s="202">
        <v>14.79</v>
      </c>
      <c r="J74" s="202">
        <v>1.0900000000000001</v>
      </c>
      <c r="K74" s="202">
        <v>0.16</v>
      </c>
      <c r="L74" s="202">
        <v>19.38</v>
      </c>
      <c r="M74" s="202">
        <v>0.95</v>
      </c>
      <c r="N74" s="202">
        <v>1.21</v>
      </c>
      <c r="O74" s="202">
        <v>0</v>
      </c>
      <c r="P74" s="202">
        <v>1.37</v>
      </c>
      <c r="Q74" s="202">
        <v>0.22</v>
      </c>
      <c r="R74" s="202">
        <v>0.44</v>
      </c>
      <c r="S74" s="202">
        <v>0.27</v>
      </c>
      <c r="T74" s="202">
        <v>0</v>
      </c>
      <c r="U74" s="202">
        <v>1.4</v>
      </c>
      <c r="V74" s="202">
        <v>0.21</v>
      </c>
      <c r="W74" s="202">
        <v>0.48</v>
      </c>
      <c r="X74" s="202">
        <v>1.52</v>
      </c>
      <c r="Y74" s="202">
        <v>0</v>
      </c>
      <c r="Z74" s="202">
        <v>2.6</v>
      </c>
      <c r="AA74" s="202">
        <v>0</v>
      </c>
      <c r="AB74" s="202">
        <v>0</v>
      </c>
      <c r="AC74" s="202">
        <v>11.21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30.01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12.24</v>
      </c>
      <c r="D75" s="202">
        <v>0</v>
      </c>
      <c r="E75" s="202">
        <v>0</v>
      </c>
      <c r="F75" s="202">
        <v>21.16</v>
      </c>
      <c r="G75" s="202">
        <v>0</v>
      </c>
      <c r="H75" s="202">
        <v>0</v>
      </c>
      <c r="I75" s="202">
        <v>19.170000000000002</v>
      </c>
      <c r="J75" s="202">
        <v>0</v>
      </c>
      <c r="K75" s="202">
        <v>0.16</v>
      </c>
      <c r="L75" s="202">
        <v>19.38</v>
      </c>
      <c r="M75" s="202">
        <v>0.95</v>
      </c>
      <c r="N75" s="202">
        <v>1.21</v>
      </c>
      <c r="O75" s="202">
        <v>0</v>
      </c>
      <c r="P75" s="202">
        <v>2.98</v>
      </c>
      <c r="Q75" s="202">
        <v>0.22</v>
      </c>
      <c r="R75" s="202">
        <v>0.44</v>
      </c>
      <c r="S75" s="202">
        <v>0.27</v>
      </c>
      <c r="T75" s="202">
        <v>0</v>
      </c>
      <c r="U75" s="202">
        <v>1.4</v>
      </c>
      <c r="V75" s="202">
        <v>0.21</v>
      </c>
      <c r="W75" s="202">
        <v>0.44</v>
      </c>
      <c r="X75" s="202">
        <v>1.52</v>
      </c>
      <c r="Y75" s="202">
        <v>0</v>
      </c>
      <c r="Z75" s="202">
        <v>2.6</v>
      </c>
      <c r="AA75" s="202">
        <v>0</v>
      </c>
      <c r="AB75" s="202">
        <v>0</v>
      </c>
      <c r="AC75" s="202">
        <v>11.21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30.01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12.24</v>
      </c>
      <c r="D76" s="202">
        <v>0</v>
      </c>
      <c r="E76" s="202">
        <v>0</v>
      </c>
      <c r="F76" s="202">
        <v>21.16</v>
      </c>
      <c r="G76" s="202">
        <v>0</v>
      </c>
      <c r="H76" s="202">
        <v>0</v>
      </c>
      <c r="I76" s="202">
        <v>19.170000000000002</v>
      </c>
      <c r="J76" s="202">
        <v>0</v>
      </c>
      <c r="K76" s="202">
        <v>0.16</v>
      </c>
      <c r="L76" s="202">
        <v>19.38</v>
      </c>
      <c r="M76" s="202">
        <v>0.95</v>
      </c>
      <c r="N76" s="202">
        <v>1.21</v>
      </c>
      <c r="O76" s="202">
        <v>0</v>
      </c>
      <c r="P76" s="202">
        <v>2.98</v>
      </c>
      <c r="Q76" s="202">
        <v>0.22</v>
      </c>
      <c r="R76" s="202">
        <v>0.44</v>
      </c>
      <c r="S76" s="202">
        <v>0.27</v>
      </c>
      <c r="T76" s="202">
        <v>0</v>
      </c>
      <c r="U76" s="202">
        <v>1.4</v>
      </c>
      <c r="V76" s="202">
        <v>0.21</v>
      </c>
      <c r="W76" s="202">
        <v>0.45</v>
      </c>
      <c r="X76" s="202">
        <v>1.52</v>
      </c>
      <c r="Y76" s="202">
        <v>0</v>
      </c>
      <c r="Z76" s="202">
        <v>2.6</v>
      </c>
      <c r="AA76" s="202">
        <v>0</v>
      </c>
      <c r="AB76" s="202">
        <v>0</v>
      </c>
      <c r="AC76" s="202">
        <v>11.21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30.01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12.24</v>
      </c>
      <c r="D77" s="202">
        <v>0</v>
      </c>
      <c r="E77" s="202">
        <v>0</v>
      </c>
      <c r="F77" s="202">
        <v>21.16</v>
      </c>
      <c r="G77" s="202">
        <v>0</v>
      </c>
      <c r="H77" s="202">
        <v>0</v>
      </c>
      <c r="I77" s="202">
        <v>19.170000000000002</v>
      </c>
      <c r="J77" s="202">
        <v>0</v>
      </c>
      <c r="K77" s="202">
        <v>0.16</v>
      </c>
      <c r="L77" s="202">
        <v>19.38</v>
      </c>
      <c r="M77" s="202">
        <v>0.95</v>
      </c>
      <c r="N77" s="202">
        <v>1.21</v>
      </c>
      <c r="O77" s="202">
        <v>0</v>
      </c>
      <c r="P77" s="202">
        <v>2.98</v>
      </c>
      <c r="Q77" s="202">
        <v>0.22</v>
      </c>
      <c r="R77" s="202">
        <v>0.44</v>
      </c>
      <c r="S77" s="202">
        <v>0.27</v>
      </c>
      <c r="T77" s="202">
        <v>0</v>
      </c>
      <c r="U77" s="202">
        <v>1.4</v>
      </c>
      <c r="V77" s="202">
        <v>0.21</v>
      </c>
      <c r="W77" s="202">
        <v>0.45</v>
      </c>
      <c r="X77" s="202">
        <v>1.52</v>
      </c>
      <c r="Y77" s="202">
        <v>0</v>
      </c>
      <c r="Z77" s="202">
        <v>2.6</v>
      </c>
      <c r="AA77" s="202">
        <v>0</v>
      </c>
      <c r="AB77" s="202">
        <v>0</v>
      </c>
      <c r="AC77" s="202">
        <v>11.21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30.01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12.24</v>
      </c>
      <c r="D78" s="202">
        <v>0</v>
      </c>
      <c r="E78" s="202">
        <v>0</v>
      </c>
      <c r="F78" s="202">
        <v>21.16</v>
      </c>
      <c r="G78" s="202">
        <v>0</v>
      </c>
      <c r="H78" s="202">
        <v>0</v>
      </c>
      <c r="I78" s="202">
        <v>19.170000000000002</v>
      </c>
      <c r="J78" s="202">
        <v>0</v>
      </c>
      <c r="K78" s="202">
        <v>0.16</v>
      </c>
      <c r="L78" s="202">
        <v>19.38</v>
      </c>
      <c r="M78" s="202">
        <v>0.95</v>
      </c>
      <c r="N78" s="202">
        <v>1.21</v>
      </c>
      <c r="O78" s="202">
        <v>0</v>
      </c>
      <c r="P78" s="202">
        <v>2.98</v>
      </c>
      <c r="Q78" s="202">
        <v>0.22</v>
      </c>
      <c r="R78" s="202">
        <v>0.43</v>
      </c>
      <c r="S78" s="202">
        <v>0.27</v>
      </c>
      <c r="T78" s="202">
        <v>0</v>
      </c>
      <c r="U78" s="202">
        <v>1.4</v>
      </c>
      <c r="V78" s="202">
        <v>0.21</v>
      </c>
      <c r="W78" s="202">
        <v>0.45</v>
      </c>
      <c r="X78" s="202">
        <v>1.52</v>
      </c>
      <c r="Y78" s="202">
        <v>0</v>
      </c>
      <c r="Z78" s="202">
        <v>2.6</v>
      </c>
      <c r="AA78" s="202">
        <v>0</v>
      </c>
      <c r="AB78" s="202">
        <v>0</v>
      </c>
      <c r="AC78" s="202">
        <v>11.21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30.01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12.24</v>
      </c>
      <c r="D79" s="202">
        <v>0</v>
      </c>
      <c r="E79" s="202">
        <v>0</v>
      </c>
      <c r="F79" s="202">
        <v>21.16</v>
      </c>
      <c r="G79" s="202">
        <v>0</v>
      </c>
      <c r="H79" s="202">
        <v>0</v>
      </c>
      <c r="I79" s="202">
        <v>19.170000000000002</v>
      </c>
      <c r="J79" s="202">
        <v>0</v>
      </c>
      <c r="K79" s="202">
        <v>0.16</v>
      </c>
      <c r="L79" s="202">
        <v>19.38</v>
      </c>
      <c r="M79" s="202">
        <v>0.95</v>
      </c>
      <c r="N79" s="202">
        <v>1.21</v>
      </c>
      <c r="O79" s="202">
        <v>0</v>
      </c>
      <c r="P79" s="202">
        <v>2.98</v>
      </c>
      <c r="Q79" s="202">
        <v>0.22</v>
      </c>
      <c r="R79" s="202">
        <v>0.43</v>
      </c>
      <c r="S79" s="202">
        <v>0.27</v>
      </c>
      <c r="T79" s="202">
        <v>0</v>
      </c>
      <c r="U79" s="202">
        <v>1.4</v>
      </c>
      <c r="V79" s="202">
        <v>0.21</v>
      </c>
      <c r="W79" s="202">
        <v>0.45</v>
      </c>
      <c r="X79" s="202">
        <v>1.52</v>
      </c>
      <c r="Y79" s="202">
        <v>0</v>
      </c>
      <c r="Z79" s="202">
        <v>2.6</v>
      </c>
      <c r="AA79" s="202">
        <v>0</v>
      </c>
      <c r="AB79" s="202">
        <v>0</v>
      </c>
      <c r="AC79" s="202">
        <v>11.21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30.59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12.24</v>
      </c>
      <c r="D80" s="202">
        <v>0</v>
      </c>
      <c r="E80" s="202">
        <v>0</v>
      </c>
      <c r="F80" s="202">
        <v>21.16</v>
      </c>
      <c r="G80" s="202">
        <v>0</v>
      </c>
      <c r="H80" s="202">
        <v>0</v>
      </c>
      <c r="I80" s="202">
        <v>19.170000000000002</v>
      </c>
      <c r="J80" s="202">
        <v>0</v>
      </c>
      <c r="K80" s="202">
        <v>0.16</v>
      </c>
      <c r="L80" s="202">
        <v>19.38</v>
      </c>
      <c r="M80" s="202">
        <v>0.95</v>
      </c>
      <c r="N80" s="202">
        <v>1.21</v>
      </c>
      <c r="O80" s="202">
        <v>0</v>
      </c>
      <c r="P80" s="202">
        <v>2.98</v>
      </c>
      <c r="Q80" s="202">
        <v>0.22</v>
      </c>
      <c r="R80" s="202">
        <v>0.43</v>
      </c>
      <c r="S80" s="202">
        <v>0.27</v>
      </c>
      <c r="T80" s="202">
        <v>0</v>
      </c>
      <c r="U80" s="202">
        <v>1.4</v>
      </c>
      <c r="V80" s="202">
        <v>0.21</v>
      </c>
      <c r="W80" s="202">
        <v>0.45</v>
      </c>
      <c r="X80" s="202">
        <v>1.52</v>
      </c>
      <c r="Y80" s="202">
        <v>0</v>
      </c>
      <c r="Z80" s="202">
        <v>2.6</v>
      </c>
      <c r="AA80" s="202">
        <v>0</v>
      </c>
      <c r="AB80" s="202">
        <v>0</v>
      </c>
      <c r="AC80" s="202">
        <v>11.21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30.59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12.24</v>
      </c>
      <c r="D81" s="202">
        <v>0</v>
      </c>
      <c r="E81" s="202">
        <v>0</v>
      </c>
      <c r="F81" s="202">
        <v>19.329999999999998</v>
      </c>
      <c r="G81" s="202">
        <v>1.83</v>
      </c>
      <c r="H81" s="202">
        <v>0</v>
      </c>
      <c r="I81" s="202">
        <v>19.170000000000002</v>
      </c>
      <c r="J81" s="202">
        <v>0</v>
      </c>
      <c r="K81" s="202">
        <v>0.16</v>
      </c>
      <c r="L81" s="202">
        <v>19.38</v>
      </c>
      <c r="M81" s="202">
        <v>0.95</v>
      </c>
      <c r="N81" s="202">
        <v>1.21</v>
      </c>
      <c r="O81" s="202">
        <v>0</v>
      </c>
      <c r="P81" s="202">
        <v>2.98</v>
      </c>
      <c r="Q81" s="202">
        <v>0.22</v>
      </c>
      <c r="R81" s="202">
        <v>0.43</v>
      </c>
      <c r="S81" s="202">
        <v>0.27</v>
      </c>
      <c r="T81" s="202">
        <v>0</v>
      </c>
      <c r="U81" s="202">
        <v>1.4</v>
      </c>
      <c r="V81" s="202">
        <v>0.21</v>
      </c>
      <c r="W81" s="202">
        <v>0.45</v>
      </c>
      <c r="X81" s="202">
        <v>1.52</v>
      </c>
      <c r="Y81" s="202">
        <v>0</v>
      </c>
      <c r="Z81" s="202">
        <v>2.6</v>
      </c>
      <c r="AA81" s="202">
        <v>0</v>
      </c>
      <c r="AB81" s="202">
        <v>0</v>
      </c>
      <c r="AC81" s="202">
        <v>11.21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30.59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12.24</v>
      </c>
      <c r="D82" s="202">
        <v>0</v>
      </c>
      <c r="E82" s="202">
        <v>0</v>
      </c>
      <c r="F82" s="202">
        <v>19.329999999999998</v>
      </c>
      <c r="G82" s="202">
        <v>1.83</v>
      </c>
      <c r="H82" s="202">
        <v>0</v>
      </c>
      <c r="I82" s="202">
        <v>19.170000000000002</v>
      </c>
      <c r="J82" s="202">
        <v>0</v>
      </c>
      <c r="K82" s="202">
        <v>0.16</v>
      </c>
      <c r="L82" s="202">
        <v>19.38</v>
      </c>
      <c r="M82" s="202">
        <v>0.95</v>
      </c>
      <c r="N82" s="202">
        <v>1.21</v>
      </c>
      <c r="O82" s="202">
        <v>0</v>
      </c>
      <c r="P82" s="202">
        <v>2.98</v>
      </c>
      <c r="Q82" s="202">
        <v>0.22</v>
      </c>
      <c r="R82" s="202">
        <v>0.43</v>
      </c>
      <c r="S82" s="202">
        <v>0.27</v>
      </c>
      <c r="T82" s="202">
        <v>0</v>
      </c>
      <c r="U82" s="202">
        <v>1.4</v>
      </c>
      <c r="V82" s="202">
        <v>0.21</v>
      </c>
      <c r="W82" s="202">
        <v>0.45</v>
      </c>
      <c r="X82" s="202">
        <v>1.52</v>
      </c>
      <c r="Y82" s="202">
        <v>0</v>
      </c>
      <c r="Z82" s="202">
        <v>2.6</v>
      </c>
      <c r="AA82" s="202">
        <v>0</v>
      </c>
      <c r="AB82" s="202">
        <v>0</v>
      </c>
      <c r="AC82" s="202">
        <v>11.21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30.59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12.24</v>
      </c>
      <c r="D83" s="202">
        <v>0</v>
      </c>
      <c r="E83" s="202">
        <v>0</v>
      </c>
      <c r="F83" s="202">
        <v>18.989999999999998</v>
      </c>
      <c r="G83" s="202">
        <v>1.83</v>
      </c>
      <c r="H83" s="202">
        <v>0</v>
      </c>
      <c r="I83" s="202">
        <v>19.170000000000002</v>
      </c>
      <c r="J83" s="202">
        <v>0</v>
      </c>
      <c r="K83" s="202">
        <v>0.16</v>
      </c>
      <c r="L83" s="202">
        <v>19.38</v>
      </c>
      <c r="M83" s="202">
        <v>0.95</v>
      </c>
      <c r="N83" s="202">
        <v>1.21</v>
      </c>
      <c r="O83" s="202">
        <v>0</v>
      </c>
      <c r="P83" s="202">
        <v>1.71</v>
      </c>
      <c r="Q83" s="202">
        <v>0.22</v>
      </c>
      <c r="R83" s="202">
        <v>0.43</v>
      </c>
      <c r="S83" s="202">
        <v>0.27</v>
      </c>
      <c r="T83" s="202">
        <v>0</v>
      </c>
      <c r="U83" s="202">
        <v>1.44</v>
      </c>
      <c r="V83" s="202">
        <v>0.21</v>
      </c>
      <c r="W83" s="202">
        <v>0.45</v>
      </c>
      <c r="X83" s="202">
        <v>1.52</v>
      </c>
      <c r="Y83" s="202">
        <v>0</v>
      </c>
      <c r="Z83" s="202">
        <v>2.6</v>
      </c>
      <c r="AA83" s="202">
        <v>0</v>
      </c>
      <c r="AB83" s="202">
        <v>0</v>
      </c>
      <c r="AC83" s="202">
        <v>11.21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30.59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12.24</v>
      </c>
      <c r="D84" s="202">
        <v>0</v>
      </c>
      <c r="E84" s="202">
        <v>0</v>
      </c>
      <c r="F84" s="202">
        <v>18.989999999999998</v>
      </c>
      <c r="G84" s="202">
        <v>1.83</v>
      </c>
      <c r="H84" s="202">
        <v>0</v>
      </c>
      <c r="I84" s="202">
        <v>19.170000000000002</v>
      </c>
      <c r="J84" s="202">
        <v>0</v>
      </c>
      <c r="K84" s="202">
        <v>0.16</v>
      </c>
      <c r="L84" s="202">
        <v>19.38</v>
      </c>
      <c r="M84" s="202">
        <v>0.95</v>
      </c>
      <c r="N84" s="202">
        <v>1.21</v>
      </c>
      <c r="O84" s="202">
        <v>0</v>
      </c>
      <c r="P84" s="202">
        <v>1.71</v>
      </c>
      <c r="Q84" s="202">
        <v>0.22</v>
      </c>
      <c r="R84" s="202">
        <v>0.43</v>
      </c>
      <c r="S84" s="202">
        <v>0.27</v>
      </c>
      <c r="T84" s="202">
        <v>0</v>
      </c>
      <c r="U84" s="202">
        <v>1.44</v>
      </c>
      <c r="V84" s="202">
        <v>0.21</v>
      </c>
      <c r="W84" s="202">
        <v>0.45</v>
      </c>
      <c r="X84" s="202">
        <v>1.52</v>
      </c>
      <c r="Y84" s="202">
        <v>0</v>
      </c>
      <c r="Z84" s="202">
        <v>2.6</v>
      </c>
      <c r="AA84" s="202">
        <v>0</v>
      </c>
      <c r="AB84" s="202">
        <v>0</v>
      </c>
      <c r="AC84" s="202">
        <v>10.78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30.59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12.24</v>
      </c>
      <c r="D85" s="202">
        <v>0</v>
      </c>
      <c r="E85" s="202">
        <v>0</v>
      </c>
      <c r="F85" s="202">
        <v>18.989999999999998</v>
      </c>
      <c r="G85" s="202">
        <v>1.83</v>
      </c>
      <c r="H85" s="202">
        <v>0</v>
      </c>
      <c r="I85" s="202">
        <v>19.170000000000002</v>
      </c>
      <c r="J85" s="202">
        <v>0</v>
      </c>
      <c r="K85" s="202">
        <v>0.16</v>
      </c>
      <c r="L85" s="202">
        <v>19.38</v>
      </c>
      <c r="M85" s="202">
        <v>0.95</v>
      </c>
      <c r="N85" s="202">
        <v>1.21</v>
      </c>
      <c r="O85" s="202">
        <v>0</v>
      </c>
      <c r="P85" s="202">
        <v>1.71</v>
      </c>
      <c r="Q85" s="202">
        <v>0.22</v>
      </c>
      <c r="R85" s="202">
        <v>0.44</v>
      </c>
      <c r="S85" s="202">
        <v>0.27</v>
      </c>
      <c r="T85" s="202">
        <v>0</v>
      </c>
      <c r="U85" s="202">
        <v>1.53</v>
      </c>
      <c r="V85" s="202">
        <v>0.21</v>
      </c>
      <c r="W85" s="202">
        <v>0.45</v>
      </c>
      <c r="X85" s="202">
        <v>1.52</v>
      </c>
      <c r="Y85" s="202">
        <v>0</v>
      </c>
      <c r="Z85" s="202">
        <v>2.6</v>
      </c>
      <c r="AA85" s="202">
        <v>0</v>
      </c>
      <c r="AB85" s="202">
        <v>0</v>
      </c>
      <c r="AC85" s="202">
        <v>10.78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12.24</v>
      </c>
      <c r="D86" s="202">
        <v>0</v>
      </c>
      <c r="E86" s="202">
        <v>0</v>
      </c>
      <c r="F86" s="202">
        <v>18.989999999999998</v>
      </c>
      <c r="G86" s="202">
        <v>1.83</v>
      </c>
      <c r="H86" s="202">
        <v>0</v>
      </c>
      <c r="I86" s="202">
        <v>19.170000000000002</v>
      </c>
      <c r="J86" s="202">
        <v>0</v>
      </c>
      <c r="K86" s="202">
        <v>0.16</v>
      </c>
      <c r="L86" s="202">
        <v>19.38</v>
      </c>
      <c r="M86" s="202">
        <v>0.95</v>
      </c>
      <c r="N86" s="202">
        <v>1.21</v>
      </c>
      <c r="O86" s="202">
        <v>0</v>
      </c>
      <c r="P86" s="202">
        <v>1.71</v>
      </c>
      <c r="Q86" s="202">
        <v>0.22</v>
      </c>
      <c r="R86" s="202">
        <v>0.44</v>
      </c>
      <c r="S86" s="202">
        <v>0.27</v>
      </c>
      <c r="T86" s="202">
        <v>0</v>
      </c>
      <c r="U86" s="202">
        <v>1.57</v>
      </c>
      <c r="V86" s="202">
        <v>0.21</v>
      </c>
      <c r="W86" s="202">
        <v>0.45</v>
      </c>
      <c r="X86" s="202">
        <v>1.52</v>
      </c>
      <c r="Y86" s="202">
        <v>0</v>
      </c>
      <c r="Z86" s="202">
        <v>2.6</v>
      </c>
      <c r="AA86" s="202">
        <v>0</v>
      </c>
      <c r="AB86" s="202">
        <v>0</v>
      </c>
      <c r="AC86" s="202">
        <v>10.78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12.24</v>
      </c>
      <c r="D87" s="202">
        <v>0</v>
      </c>
      <c r="E87" s="202">
        <v>0</v>
      </c>
      <c r="F87" s="202">
        <v>18.66</v>
      </c>
      <c r="G87" s="202">
        <v>1.67</v>
      </c>
      <c r="H87" s="202">
        <v>0</v>
      </c>
      <c r="I87" s="202">
        <v>19.170000000000002</v>
      </c>
      <c r="J87" s="202">
        <v>0</v>
      </c>
      <c r="K87" s="202">
        <v>0.16</v>
      </c>
      <c r="L87" s="202">
        <v>19.38</v>
      </c>
      <c r="M87" s="202">
        <v>0.95</v>
      </c>
      <c r="N87" s="202">
        <v>1.21</v>
      </c>
      <c r="O87" s="202">
        <v>0</v>
      </c>
      <c r="P87" s="202">
        <v>1.71</v>
      </c>
      <c r="Q87" s="202">
        <v>0.22</v>
      </c>
      <c r="R87" s="202">
        <v>0.44</v>
      </c>
      <c r="S87" s="202">
        <v>0.27</v>
      </c>
      <c r="T87" s="202">
        <v>0</v>
      </c>
      <c r="U87" s="202">
        <v>1.6</v>
      </c>
      <c r="V87" s="202">
        <v>0.21</v>
      </c>
      <c r="W87" s="202">
        <v>0.45</v>
      </c>
      <c r="X87" s="202">
        <v>1.52</v>
      </c>
      <c r="Y87" s="202">
        <v>0</v>
      </c>
      <c r="Z87" s="202">
        <v>2.6</v>
      </c>
      <c r="AA87" s="202">
        <v>0</v>
      </c>
      <c r="AB87" s="202">
        <v>0</v>
      </c>
      <c r="AC87" s="202">
        <v>10.78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29.67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12.24</v>
      </c>
      <c r="D88" s="202">
        <v>0</v>
      </c>
      <c r="E88" s="202">
        <v>0</v>
      </c>
      <c r="F88" s="202">
        <v>18.66</v>
      </c>
      <c r="G88" s="202">
        <v>1.67</v>
      </c>
      <c r="H88" s="202">
        <v>0</v>
      </c>
      <c r="I88" s="202">
        <v>19.170000000000002</v>
      </c>
      <c r="J88" s="202">
        <v>0</v>
      </c>
      <c r="K88" s="202">
        <v>0.16</v>
      </c>
      <c r="L88" s="202">
        <v>19.38</v>
      </c>
      <c r="M88" s="202">
        <v>0.95</v>
      </c>
      <c r="N88" s="202">
        <v>1.21</v>
      </c>
      <c r="O88" s="202">
        <v>0</v>
      </c>
      <c r="P88" s="202">
        <v>1.71</v>
      </c>
      <c r="Q88" s="202">
        <v>0.22</v>
      </c>
      <c r="R88" s="202">
        <v>0.44</v>
      </c>
      <c r="S88" s="202">
        <v>0.27</v>
      </c>
      <c r="T88" s="202">
        <v>0</v>
      </c>
      <c r="U88" s="202">
        <v>1.64</v>
      </c>
      <c r="V88" s="202">
        <v>0.21</v>
      </c>
      <c r="W88" s="202">
        <v>0.45</v>
      </c>
      <c r="X88" s="202">
        <v>1.52</v>
      </c>
      <c r="Y88" s="202">
        <v>0</v>
      </c>
      <c r="Z88" s="202">
        <v>2.6</v>
      </c>
      <c r="AA88" s="202">
        <v>0</v>
      </c>
      <c r="AB88" s="202">
        <v>0</v>
      </c>
      <c r="AC88" s="202">
        <v>10.78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29.67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12.24</v>
      </c>
      <c r="D89" s="202">
        <v>0</v>
      </c>
      <c r="E89" s="202">
        <v>0</v>
      </c>
      <c r="F89" s="202">
        <v>18.66</v>
      </c>
      <c r="G89" s="202">
        <v>1.67</v>
      </c>
      <c r="H89" s="202">
        <v>0</v>
      </c>
      <c r="I89" s="202">
        <v>19.170000000000002</v>
      </c>
      <c r="J89" s="202">
        <v>0</v>
      </c>
      <c r="K89" s="202">
        <v>0.16</v>
      </c>
      <c r="L89" s="202">
        <v>19.38</v>
      </c>
      <c r="M89" s="202">
        <v>0.95</v>
      </c>
      <c r="N89" s="202">
        <v>1.21</v>
      </c>
      <c r="O89" s="202">
        <v>0</v>
      </c>
      <c r="P89" s="202">
        <v>3.09</v>
      </c>
      <c r="Q89" s="202">
        <v>0.22</v>
      </c>
      <c r="R89" s="202">
        <v>0.44</v>
      </c>
      <c r="S89" s="202">
        <v>0.27</v>
      </c>
      <c r="T89" s="202">
        <v>0</v>
      </c>
      <c r="U89" s="202">
        <v>1.67</v>
      </c>
      <c r="V89" s="202">
        <v>0.21</v>
      </c>
      <c r="W89" s="202">
        <v>0.45</v>
      </c>
      <c r="X89" s="202">
        <v>1.52</v>
      </c>
      <c r="Y89" s="202">
        <v>0</v>
      </c>
      <c r="Z89" s="202">
        <v>2.6</v>
      </c>
      <c r="AA89" s="202">
        <v>0</v>
      </c>
      <c r="AB89" s="202">
        <v>0</v>
      </c>
      <c r="AC89" s="202">
        <v>10.78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29.67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12.24</v>
      </c>
      <c r="D90" s="202">
        <v>0</v>
      </c>
      <c r="E90" s="202">
        <v>0</v>
      </c>
      <c r="F90" s="202">
        <v>18.66</v>
      </c>
      <c r="G90" s="202">
        <v>1.67</v>
      </c>
      <c r="H90" s="202">
        <v>0</v>
      </c>
      <c r="I90" s="202">
        <v>19.170000000000002</v>
      </c>
      <c r="J90" s="202">
        <v>0</v>
      </c>
      <c r="K90" s="202">
        <v>0.16</v>
      </c>
      <c r="L90" s="202">
        <v>19.38</v>
      </c>
      <c r="M90" s="202">
        <v>0.95</v>
      </c>
      <c r="N90" s="202">
        <v>1.21</v>
      </c>
      <c r="O90" s="202">
        <v>0</v>
      </c>
      <c r="P90" s="202">
        <v>3.09</v>
      </c>
      <c r="Q90" s="202">
        <v>0.22</v>
      </c>
      <c r="R90" s="202">
        <v>0.44</v>
      </c>
      <c r="S90" s="202">
        <v>0.27</v>
      </c>
      <c r="T90" s="202">
        <v>0</v>
      </c>
      <c r="U90" s="202">
        <v>1.71</v>
      </c>
      <c r="V90" s="202">
        <v>0.21</v>
      </c>
      <c r="W90" s="202">
        <v>0.45</v>
      </c>
      <c r="X90" s="202">
        <v>1.52</v>
      </c>
      <c r="Y90" s="202">
        <v>0</v>
      </c>
      <c r="Z90" s="202">
        <v>2.6</v>
      </c>
      <c r="AA90" s="202">
        <v>0</v>
      </c>
      <c r="AB90" s="202">
        <v>0</v>
      </c>
      <c r="AC90" s="202">
        <v>10.78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29.67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12.24</v>
      </c>
      <c r="D91" s="202">
        <v>0</v>
      </c>
      <c r="E91" s="202">
        <v>0</v>
      </c>
      <c r="F91" s="202">
        <v>18.66</v>
      </c>
      <c r="G91" s="202">
        <v>1.67</v>
      </c>
      <c r="H91" s="202">
        <v>0</v>
      </c>
      <c r="I91" s="202">
        <v>19.170000000000002</v>
      </c>
      <c r="J91" s="202">
        <v>0</v>
      </c>
      <c r="K91" s="202">
        <v>0.16</v>
      </c>
      <c r="L91" s="202">
        <v>19.38</v>
      </c>
      <c r="M91" s="202">
        <v>0.95</v>
      </c>
      <c r="N91" s="202">
        <v>1.21</v>
      </c>
      <c r="O91" s="202">
        <v>0</v>
      </c>
      <c r="P91" s="202">
        <v>3.09</v>
      </c>
      <c r="Q91" s="202">
        <v>0.22</v>
      </c>
      <c r="R91" s="202">
        <v>0.44</v>
      </c>
      <c r="S91" s="202">
        <v>0.27</v>
      </c>
      <c r="T91" s="202">
        <v>0</v>
      </c>
      <c r="U91" s="202">
        <v>1.73</v>
      </c>
      <c r="V91" s="202">
        <v>0.21</v>
      </c>
      <c r="W91" s="202">
        <v>0.45</v>
      </c>
      <c r="X91" s="202">
        <v>1.52</v>
      </c>
      <c r="Y91" s="202">
        <v>0</v>
      </c>
      <c r="Z91" s="202">
        <v>2.6</v>
      </c>
      <c r="AA91" s="202">
        <v>0</v>
      </c>
      <c r="AB91" s="202">
        <v>0</v>
      </c>
      <c r="AC91" s="202">
        <v>10.78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30.63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12.24</v>
      </c>
      <c r="D92" s="202">
        <v>0</v>
      </c>
      <c r="E92" s="202">
        <v>0</v>
      </c>
      <c r="F92" s="202">
        <v>18.66</v>
      </c>
      <c r="G92" s="202">
        <v>1.67</v>
      </c>
      <c r="H92" s="202">
        <v>0</v>
      </c>
      <c r="I92" s="202">
        <v>19.170000000000002</v>
      </c>
      <c r="J92" s="202">
        <v>0</v>
      </c>
      <c r="K92" s="202">
        <v>0.16</v>
      </c>
      <c r="L92" s="202">
        <v>19.38</v>
      </c>
      <c r="M92" s="202">
        <v>0.95</v>
      </c>
      <c r="N92" s="202">
        <v>1.21</v>
      </c>
      <c r="O92" s="202">
        <v>0</v>
      </c>
      <c r="P92" s="202">
        <v>3.09</v>
      </c>
      <c r="Q92" s="202">
        <v>0.22</v>
      </c>
      <c r="R92" s="202">
        <v>0.44</v>
      </c>
      <c r="S92" s="202">
        <v>0.27</v>
      </c>
      <c r="T92" s="202">
        <v>0</v>
      </c>
      <c r="U92" s="202">
        <v>1.73</v>
      </c>
      <c r="V92" s="202">
        <v>0.21</v>
      </c>
      <c r="W92" s="202">
        <v>0.45</v>
      </c>
      <c r="X92" s="202">
        <v>1.52</v>
      </c>
      <c r="Y92" s="202">
        <v>0</v>
      </c>
      <c r="Z92" s="202">
        <v>2.6</v>
      </c>
      <c r="AA92" s="202">
        <v>0</v>
      </c>
      <c r="AB92" s="202">
        <v>0</v>
      </c>
      <c r="AC92" s="202">
        <v>10.78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30.63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12.24</v>
      </c>
      <c r="D93" s="202">
        <v>0</v>
      </c>
      <c r="E93" s="202">
        <v>0</v>
      </c>
      <c r="F93" s="202">
        <v>17.829999999999998</v>
      </c>
      <c r="G93" s="202">
        <v>1.5</v>
      </c>
      <c r="H93" s="202">
        <v>0</v>
      </c>
      <c r="I93" s="202">
        <v>19.170000000000002</v>
      </c>
      <c r="J93" s="202">
        <v>0</v>
      </c>
      <c r="K93" s="202">
        <v>0.16</v>
      </c>
      <c r="L93" s="202">
        <v>19.38</v>
      </c>
      <c r="M93" s="202">
        <v>0.95</v>
      </c>
      <c r="N93" s="202">
        <v>1.21</v>
      </c>
      <c r="O93" s="202">
        <v>0</v>
      </c>
      <c r="P93" s="202">
        <v>3.09</v>
      </c>
      <c r="Q93" s="202">
        <v>0.22</v>
      </c>
      <c r="R93" s="202">
        <v>0.44</v>
      </c>
      <c r="S93" s="202">
        <v>0.27</v>
      </c>
      <c r="T93" s="202">
        <v>0</v>
      </c>
      <c r="U93" s="202">
        <v>1.78</v>
      </c>
      <c r="V93" s="202">
        <v>0.21</v>
      </c>
      <c r="W93" s="202">
        <v>0.45</v>
      </c>
      <c r="X93" s="202">
        <v>1.52</v>
      </c>
      <c r="Y93" s="202">
        <v>0</v>
      </c>
      <c r="Z93" s="202">
        <v>2.6</v>
      </c>
      <c r="AA93" s="202">
        <v>0</v>
      </c>
      <c r="AB93" s="202">
        <v>0</v>
      </c>
      <c r="AC93" s="202">
        <v>10.78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30.63</v>
      </c>
      <c r="AJ93" s="202">
        <v>0</v>
      </c>
      <c r="AK93" s="202">
        <v>0.45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12.24</v>
      </c>
      <c r="D94" s="202">
        <v>0</v>
      </c>
      <c r="E94" s="202">
        <v>0</v>
      </c>
      <c r="F94" s="202">
        <v>17.829999999999998</v>
      </c>
      <c r="G94" s="202">
        <v>1.5</v>
      </c>
      <c r="H94" s="202">
        <v>0</v>
      </c>
      <c r="I94" s="202">
        <v>19.170000000000002</v>
      </c>
      <c r="J94" s="202">
        <v>0</v>
      </c>
      <c r="K94" s="202">
        <v>0.16</v>
      </c>
      <c r="L94" s="202">
        <v>19.38</v>
      </c>
      <c r="M94" s="202">
        <v>0.95</v>
      </c>
      <c r="N94" s="202">
        <v>1.21</v>
      </c>
      <c r="O94" s="202">
        <v>0</v>
      </c>
      <c r="P94" s="202">
        <v>3.09</v>
      </c>
      <c r="Q94" s="202">
        <v>0.22</v>
      </c>
      <c r="R94" s="202">
        <v>0.44</v>
      </c>
      <c r="S94" s="202">
        <v>0.27</v>
      </c>
      <c r="T94" s="202">
        <v>0</v>
      </c>
      <c r="U94" s="202">
        <v>1.78</v>
      </c>
      <c r="V94" s="202">
        <v>0.21</v>
      </c>
      <c r="W94" s="202">
        <v>0.45</v>
      </c>
      <c r="X94" s="202">
        <v>1.52</v>
      </c>
      <c r="Y94" s="202">
        <v>0</v>
      </c>
      <c r="Z94" s="202">
        <v>2.6</v>
      </c>
      <c r="AA94" s="202">
        <v>0</v>
      </c>
      <c r="AB94" s="202">
        <v>0</v>
      </c>
      <c r="AC94" s="202">
        <v>10.78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30.63</v>
      </c>
      <c r="AJ94" s="202">
        <v>0</v>
      </c>
      <c r="AK94" s="202">
        <v>0.68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10.84</v>
      </c>
      <c r="D95" s="202">
        <v>0</v>
      </c>
      <c r="E95" s="202">
        <v>0</v>
      </c>
      <c r="F95" s="202">
        <v>17.829999999999998</v>
      </c>
      <c r="G95" s="202">
        <v>1.17</v>
      </c>
      <c r="H95" s="202">
        <v>0</v>
      </c>
      <c r="I95" s="202">
        <v>19.170000000000002</v>
      </c>
      <c r="J95" s="202">
        <v>0.11</v>
      </c>
      <c r="K95" s="202">
        <v>0.16</v>
      </c>
      <c r="L95" s="202">
        <v>19.38</v>
      </c>
      <c r="M95" s="202">
        <v>0.95</v>
      </c>
      <c r="N95" s="202">
        <v>1.21</v>
      </c>
      <c r="O95" s="202">
        <v>0</v>
      </c>
      <c r="P95" s="202">
        <v>1.43</v>
      </c>
      <c r="Q95" s="202">
        <v>0.22</v>
      </c>
      <c r="R95" s="202">
        <v>0.44</v>
      </c>
      <c r="S95" s="202">
        <v>0.27</v>
      </c>
      <c r="T95" s="202">
        <v>0</v>
      </c>
      <c r="U95" s="202">
        <v>1.78</v>
      </c>
      <c r="V95" s="202">
        <v>0.21</v>
      </c>
      <c r="W95" s="202">
        <v>0.45</v>
      </c>
      <c r="X95" s="202">
        <v>1.52</v>
      </c>
      <c r="Y95" s="202">
        <v>0</v>
      </c>
      <c r="Z95" s="202">
        <v>2.6</v>
      </c>
      <c r="AA95" s="202">
        <v>0</v>
      </c>
      <c r="AB95" s="202">
        <v>0</v>
      </c>
      <c r="AC95" s="202">
        <v>10.35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30.63</v>
      </c>
      <c r="AJ95" s="202">
        <v>0</v>
      </c>
      <c r="AK95" s="202">
        <v>0.68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10.84</v>
      </c>
      <c r="D96" s="202">
        <v>0</v>
      </c>
      <c r="E96" s="202">
        <v>0</v>
      </c>
      <c r="F96" s="202">
        <v>17.989999999999998</v>
      </c>
      <c r="G96" s="202">
        <v>1</v>
      </c>
      <c r="H96" s="202">
        <v>0</v>
      </c>
      <c r="I96" s="202">
        <v>19.170000000000002</v>
      </c>
      <c r="J96" s="202">
        <v>0.11</v>
      </c>
      <c r="K96" s="202">
        <v>0.16</v>
      </c>
      <c r="L96" s="202">
        <v>19.38</v>
      </c>
      <c r="M96" s="202">
        <v>0.95</v>
      </c>
      <c r="N96" s="202">
        <v>1.21</v>
      </c>
      <c r="O96" s="202">
        <v>0</v>
      </c>
      <c r="P96" s="202">
        <v>1.43</v>
      </c>
      <c r="Q96" s="202">
        <v>0.22</v>
      </c>
      <c r="R96" s="202">
        <v>0.44</v>
      </c>
      <c r="S96" s="202">
        <v>0.27</v>
      </c>
      <c r="T96" s="202">
        <v>0</v>
      </c>
      <c r="U96" s="202">
        <v>1.78</v>
      </c>
      <c r="V96" s="202">
        <v>0.21</v>
      </c>
      <c r="W96" s="202">
        <v>0.45</v>
      </c>
      <c r="X96" s="202">
        <v>1.52</v>
      </c>
      <c r="Y96" s="202">
        <v>0</v>
      </c>
      <c r="Z96" s="202">
        <v>2.6</v>
      </c>
      <c r="AA96" s="202">
        <v>0</v>
      </c>
      <c r="AB96" s="202">
        <v>0</v>
      </c>
      <c r="AC96" s="202">
        <v>10.35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30.63</v>
      </c>
      <c r="AJ96" s="202">
        <v>0</v>
      </c>
      <c r="AK96" s="202">
        <v>0.68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3.38</v>
      </c>
      <c r="D97" s="202">
        <v>0</v>
      </c>
      <c r="E97" s="202">
        <v>0</v>
      </c>
      <c r="F97" s="202">
        <v>18.989999999999998</v>
      </c>
      <c r="G97" s="202">
        <v>0</v>
      </c>
      <c r="H97" s="202">
        <v>0</v>
      </c>
      <c r="I97" s="202">
        <v>19.170000000000002</v>
      </c>
      <c r="J97" s="202">
        <v>0.11</v>
      </c>
      <c r="K97" s="202">
        <v>0.16</v>
      </c>
      <c r="L97" s="202">
        <v>19.38</v>
      </c>
      <c r="M97" s="202">
        <v>0.95</v>
      </c>
      <c r="N97" s="202">
        <v>1.21</v>
      </c>
      <c r="O97" s="202">
        <v>0</v>
      </c>
      <c r="P97" s="202">
        <v>1.43</v>
      </c>
      <c r="Q97" s="202">
        <v>0.22</v>
      </c>
      <c r="R97" s="202">
        <v>0.44</v>
      </c>
      <c r="S97" s="202">
        <v>0.27</v>
      </c>
      <c r="T97" s="202">
        <v>0</v>
      </c>
      <c r="U97" s="202">
        <v>1.78</v>
      </c>
      <c r="V97" s="202">
        <v>0.21</v>
      </c>
      <c r="W97" s="202">
        <v>0.45</v>
      </c>
      <c r="X97" s="202">
        <v>1.52</v>
      </c>
      <c r="Y97" s="202">
        <v>0</v>
      </c>
      <c r="Z97" s="202">
        <v>2.6</v>
      </c>
      <c r="AA97" s="202">
        <v>0</v>
      </c>
      <c r="AB97" s="202">
        <v>0</v>
      </c>
      <c r="AC97" s="202">
        <v>10.35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30.63</v>
      </c>
      <c r="AJ97" s="202">
        <v>0</v>
      </c>
      <c r="AK97" s="202">
        <v>1.58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3.38</v>
      </c>
      <c r="D98" s="202">
        <v>0</v>
      </c>
      <c r="E98" s="202">
        <v>0</v>
      </c>
      <c r="F98" s="202">
        <v>18.989999999999998</v>
      </c>
      <c r="G98" s="202">
        <v>0</v>
      </c>
      <c r="H98" s="202">
        <v>0</v>
      </c>
      <c r="I98" s="202">
        <v>19.170000000000002</v>
      </c>
      <c r="J98" s="202">
        <v>0.11</v>
      </c>
      <c r="K98" s="202">
        <v>0.16</v>
      </c>
      <c r="L98" s="202">
        <v>19.38</v>
      </c>
      <c r="M98" s="202">
        <v>0.95</v>
      </c>
      <c r="N98" s="202">
        <v>1.21</v>
      </c>
      <c r="O98" s="202">
        <v>0</v>
      </c>
      <c r="P98" s="202">
        <v>1.43</v>
      </c>
      <c r="Q98" s="202">
        <v>0.22</v>
      </c>
      <c r="R98" s="202">
        <v>0.44</v>
      </c>
      <c r="S98" s="202">
        <v>0.27</v>
      </c>
      <c r="T98" s="202">
        <v>0</v>
      </c>
      <c r="U98" s="202">
        <v>1.78</v>
      </c>
      <c r="V98" s="202">
        <v>0.21</v>
      </c>
      <c r="W98" s="202">
        <v>0.45</v>
      </c>
      <c r="X98" s="202">
        <v>1.52</v>
      </c>
      <c r="Y98" s="202">
        <v>0</v>
      </c>
      <c r="Z98" s="202">
        <v>2.6</v>
      </c>
      <c r="AA98" s="202">
        <v>0</v>
      </c>
      <c r="AB98" s="202">
        <v>0</v>
      </c>
      <c r="AC98" s="202">
        <v>10.35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30.63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0.29736499999999977</v>
      </c>
      <c r="D99">
        <f t="shared" si="0"/>
        <v>0</v>
      </c>
      <c r="E99">
        <f t="shared" si="0"/>
        <v>0</v>
      </c>
      <c r="F99">
        <f t="shared" si="0"/>
        <v>0.48762000000000055</v>
      </c>
      <c r="G99">
        <f t="shared" si="0"/>
        <v>7.4575000000000032E-3</v>
      </c>
      <c r="H99">
        <f t="shared" si="0"/>
        <v>0</v>
      </c>
      <c r="I99">
        <f t="shared" si="0"/>
        <v>0.38124000000000019</v>
      </c>
      <c r="J99">
        <f t="shared" si="0"/>
        <v>1.9730000000000036E-2</v>
      </c>
      <c r="K99">
        <f t="shared" si="0"/>
        <v>3.8400000000000027E-3</v>
      </c>
      <c r="L99">
        <f t="shared" si="0"/>
        <v>2.2240899999999937</v>
      </c>
      <c r="M99">
        <f t="shared" si="0"/>
        <v>2.2800000000000039E-2</v>
      </c>
      <c r="N99">
        <f t="shared" si="0"/>
        <v>2.9047499999999938E-2</v>
      </c>
      <c r="O99">
        <f t="shared" si="0"/>
        <v>0</v>
      </c>
      <c r="P99">
        <f t="shared" si="0"/>
        <v>4.077000000000007E-2</v>
      </c>
      <c r="Q99">
        <f t="shared" si="0"/>
        <v>7.9399999999999905E-3</v>
      </c>
      <c r="R99">
        <f t="shared" si="0"/>
        <v>1.6764999999999978E-2</v>
      </c>
      <c r="S99">
        <f t="shared" si="0"/>
        <v>1.0395000000000024E-2</v>
      </c>
      <c r="T99">
        <f t="shared" si="0"/>
        <v>0</v>
      </c>
      <c r="U99">
        <f t="shared" si="0"/>
        <v>4.1747500000000035E-2</v>
      </c>
      <c r="V99">
        <f t="shared" si="0"/>
        <v>8.4275000000000114E-3</v>
      </c>
      <c r="W99">
        <f t="shared" si="0"/>
        <v>1.826500000000001E-2</v>
      </c>
      <c r="X99">
        <f t="shared" si="0"/>
        <v>5.8340000000000093E-2</v>
      </c>
      <c r="Y99">
        <f t="shared" si="0"/>
        <v>0</v>
      </c>
      <c r="Z99">
        <f t="shared" si="0"/>
        <v>7.7045000000000086E-2</v>
      </c>
      <c r="AA99">
        <f t="shared" si="0"/>
        <v>0</v>
      </c>
      <c r="AB99">
        <f t="shared" si="0"/>
        <v>0</v>
      </c>
      <c r="AC99">
        <f t="shared" si="0"/>
        <v>0.26496999999999993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0.72318250000000106</v>
      </c>
      <c r="AJ99">
        <f t="shared" si="0"/>
        <v>0</v>
      </c>
      <c r="AK99">
        <f t="shared" si="0"/>
        <v>0.11480750000000008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-14.411</v>
      </c>
      <c r="G72" s="124">
        <v>-14.411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14.411</v>
      </c>
      <c r="AF72" s="124">
        <v>0</v>
      </c>
      <c r="AG72" s="124">
        <v>0</v>
      </c>
      <c r="AH72" s="124">
        <v>0</v>
      </c>
      <c r="AI72" s="124">
        <v>14.411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14.411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-14.411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144.10999999999999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144.10999999999999</v>
      </c>
      <c r="DF72" s="123">
        <f t="shared" si="59"/>
        <v>14.411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-14.411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-28.763000000000002</v>
      </c>
      <c r="G73" s="124">
        <v>-28.763000000000002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28.763000000000002</v>
      </c>
      <c r="AF73" s="124">
        <v>0</v>
      </c>
      <c r="AG73" s="124">
        <v>0</v>
      </c>
      <c r="AH73" s="124">
        <v>0</v>
      </c>
      <c r="AI73" s="124">
        <v>28.763000000000002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28.763000000000002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-28.763000000000002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287.63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287.63</v>
      </c>
      <c r="DF73" s="123">
        <f t="shared" si="59"/>
        <v>28.763000000000002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-28.763000000000002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-39.911999999999999</v>
      </c>
      <c r="G74" s="124">
        <v>-39.911999999999999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39.911999999999999</v>
      </c>
      <c r="AF74" s="124">
        <v>0</v>
      </c>
      <c r="AG74" s="124">
        <v>0</v>
      </c>
      <c r="AH74" s="124">
        <v>0</v>
      </c>
      <c r="AI74" s="124">
        <v>39.911999999999999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39.911999999999999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-39.911999999999999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399.12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399.12</v>
      </c>
      <c r="DF74" s="123">
        <f t="shared" si="59"/>
        <v>39.911999999999999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-39.911999999999999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-27</v>
      </c>
      <c r="G75" s="124">
        <v>-27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27</v>
      </c>
      <c r="AF75" s="124">
        <v>0</v>
      </c>
      <c r="AG75" s="124">
        <v>0</v>
      </c>
      <c r="AH75" s="124">
        <v>0</v>
      </c>
      <c r="AI75" s="124">
        <v>27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27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-27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270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270</v>
      </c>
      <c r="DF75" s="123">
        <f t="shared" si="59"/>
        <v>27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-27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-43</v>
      </c>
      <c r="G86" s="124">
        <v>-43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43</v>
      </c>
      <c r="AF86" s="124">
        <v>0</v>
      </c>
      <c r="AG86" s="124">
        <v>0</v>
      </c>
      <c r="AH86" s="124">
        <v>0</v>
      </c>
      <c r="AI86" s="124">
        <v>43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430</v>
      </c>
      <c r="DF86" s="123">
        <f t="shared" si="59"/>
        <v>43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-43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-65</v>
      </c>
      <c r="G87" s="124">
        <v>-65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65</v>
      </c>
      <c r="AF87" s="124">
        <v>0</v>
      </c>
      <c r="AG87" s="124">
        <v>0</v>
      </c>
      <c r="AH87" s="124">
        <v>0</v>
      </c>
      <c r="AI87" s="124">
        <v>65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65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-65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650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650</v>
      </c>
      <c r="DF87" s="123">
        <f t="shared" si="59"/>
        <v>65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-65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-111</v>
      </c>
      <c r="G88" s="124">
        <v>-111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111</v>
      </c>
      <c r="AF88" s="124">
        <v>0</v>
      </c>
      <c r="AG88" s="124">
        <v>0</v>
      </c>
      <c r="AH88" s="124">
        <v>0</v>
      </c>
      <c r="AI88" s="124">
        <v>111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-111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1110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1110</v>
      </c>
      <c r="DF88" s="123">
        <f t="shared" si="59"/>
        <v>111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-111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-154</v>
      </c>
      <c r="G89" s="124">
        <v>-154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154</v>
      </c>
      <c r="AF89" s="124">
        <v>0</v>
      </c>
      <c r="AG89" s="124">
        <v>0</v>
      </c>
      <c r="AH89" s="124">
        <v>0</v>
      </c>
      <c r="AI89" s="124">
        <v>154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154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-154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1540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1540</v>
      </c>
      <c r="DF89" s="123">
        <f t="shared" si="59"/>
        <v>154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-154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-207</v>
      </c>
      <c r="G90" s="124">
        <v>-207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207</v>
      </c>
      <c r="AF90" s="124">
        <v>0</v>
      </c>
      <c r="AG90" s="124">
        <v>0</v>
      </c>
      <c r="AH90" s="124">
        <v>0</v>
      </c>
      <c r="AI90" s="124">
        <v>207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207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-207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2070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2070</v>
      </c>
      <c r="DF90" s="123">
        <f t="shared" si="59"/>
        <v>207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-207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-142</v>
      </c>
      <c r="G91" s="124">
        <v>-142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142</v>
      </c>
      <c r="AF91" s="124">
        <v>0</v>
      </c>
      <c r="AG91" s="124">
        <v>0</v>
      </c>
      <c r="AH91" s="124">
        <v>0</v>
      </c>
      <c r="AI91" s="124">
        <v>142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142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-142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1420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1420</v>
      </c>
      <c r="DF91" s="123">
        <f t="shared" si="59"/>
        <v>142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-142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-188</v>
      </c>
      <c r="G92" s="124">
        <v>-188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188</v>
      </c>
      <c r="AF92" s="124">
        <v>0</v>
      </c>
      <c r="AG92" s="124">
        <v>0</v>
      </c>
      <c r="AH92" s="124">
        <v>0</v>
      </c>
      <c r="AI92" s="124">
        <v>188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188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-188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1880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1880</v>
      </c>
      <c r="DF92" s="123">
        <f t="shared" si="59"/>
        <v>188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-188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-230.75200000000001</v>
      </c>
      <c r="G93" s="124">
        <v>-230.75200000000001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230.75200000000001</v>
      </c>
      <c r="AF93" s="124">
        <v>0</v>
      </c>
      <c r="AG93" s="124">
        <v>0</v>
      </c>
      <c r="AH93" s="124">
        <v>0</v>
      </c>
      <c r="AI93" s="124">
        <v>230.75200000000001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230.75200000000001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-230.75200000000001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2307.52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2307.52</v>
      </c>
      <c r="DF93" s="123">
        <f t="shared" si="59"/>
        <v>230.75200000000001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-230.75200000000001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-205.22399999999999</v>
      </c>
      <c r="G94" s="124">
        <v>-205.22399999999999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205.22399999999999</v>
      </c>
      <c r="AF94" s="124">
        <v>0</v>
      </c>
      <c r="AG94" s="124">
        <v>0</v>
      </c>
      <c r="AH94" s="124">
        <v>0</v>
      </c>
      <c r="AI94" s="124">
        <v>205.22399999999999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205.22399999999999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-205.22399999999999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2052.2399999999998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2052.2399999999998</v>
      </c>
      <c r="DF94" s="123">
        <f t="shared" si="59"/>
        <v>205.22399999999999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-205.22399999999999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-170.738</v>
      </c>
      <c r="G95" s="124">
        <v>-170.738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170.738</v>
      </c>
      <c r="AF95" s="124">
        <v>0</v>
      </c>
      <c r="AG95" s="124">
        <v>0</v>
      </c>
      <c r="AH95" s="124">
        <v>0</v>
      </c>
      <c r="AI95" s="124">
        <v>170.738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170.738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-170.738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1707.38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1707.38</v>
      </c>
      <c r="DF95" s="123">
        <f t="shared" si="59"/>
        <v>170.738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-170.738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-164.99700000000001</v>
      </c>
      <c r="G96" s="124">
        <v>-164.99700000000001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164.99700000000001</v>
      </c>
      <c r="AF96" s="124">
        <v>0</v>
      </c>
      <c r="AG96" s="124">
        <v>0</v>
      </c>
      <c r="AH96" s="124">
        <v>0</v>
      </c>
      <c r="AI96" s="124">
        <v>164.99700000000001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164.99700000000001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-164.99700000000001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1649.9700000000003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1649.9700000000003</v>
      </c>
      <c r="DF96" s="123">
        <f t="shared" si="59"/>
        <v>164.99700000000001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-164.99700000000001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-166.35499999999999</v>
      </c>
      <c r="G97" s="124">
        <v>-166.35499999999999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166.35499999999999</v>
      </c>
      <c r="AF97" s="124">
        <v>0</v>
      </c>
      <c r="AG97" s="124">
        <v>0</v>
      </c>
      <c r="AH97" s="124">
        <v>0</v>
      </c>
      <c r="AI97" s="124">
        <v>166.35499999999999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166.35499999999999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-166.35499999999999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1663.55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1663.55</v>
      </c>
      <c r="DF97" s="123">
        <f t="shared" si="59"/>
        <v>166.35499999999999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-166.35499999999999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-161.16300000000001</v>
      </c>
      <c r="G98" s="124">
        <v>-161.16300000000001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161.16300000000001</v>
      </c>
      <c r="AF98" s="124">
        <v>0</v>
      </c>
      <c r="AG98" s="124">
        <v>0</v>
      </c>
      <c r="AH98" s="124">
        <v>0</v>
      </c>
      <c r="AI98" s="124">
        <v>161.16300000000001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161.16300000000001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-161.16300000000001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40626.291366000005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40626.291366000005</v>
      </c>
      <c r="DF98" s="123">
        <f t="shared" si="59"/>
        <v>161.16300000000001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-161.16300000000001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0.52982874999999996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-0.52982874999999996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1.5051952841500003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1.5051952841500003</v>
      </c>
      <c r="DE99" s="128"/>
      <c r="DF99" s="123">
        <f t="shared" si="59"/>
        <v>0.52982874999999996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-0.52982874999999996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44736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44736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56.9</v>
      </c>
      <c r="L3" s="95">
        <v>0</v>
      </c>
      <c r="M3" s="114">
        <v>0.81</v>
      </c>
      <c r="N3" s="113">
        <v>0</v>
      </c>
      <c r="O3" s="95">
        <v>0</v>
      </c>
      <c r="P3" s="95">
        <v>-216</v>
      </c>
      <c r="Q3" s="95">
        <v>0</v>
      </c>
      <c r="R3" s="95">
        <v>0</v>
      </c>
      <c r="S3" s="114">
        <v>0</v>
      </c>
      <c r="U3" s="115">
        <v>-216</v>
      </c>
      <c r="V3" s="116">
        <v>57.71</v>
      </c>
      <c r="W3">
        <v>0</v>
      </c>
      <c r="X3">
        <v>0</v>
      </c>
      <c r="Y3">
        <v>56.9</v>
      </c>
      <c r="Z3">
        <v>0.81</v>
      </c>
      <c r="AA3">
        <v>-216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57.81</v>
      </c>
      <c r="L4" s="88">
        <v>0</v>
      </c>
      <c r="M4" s="116">
        <v>0.49</v>
      </c>
      <c r="N4" s="115">
        <v>0</v>
      </c>
      <c r="O4" s="88">
        <v>0</v>
      </c>
      <c r="P4" s="88">
        <v>-223</v>
      </c>
      <c r="Q4" s="88">
        <v>0</v>
      </c>
      <c r="R4" s="88">
        <v>0</v>
      </c>
      <c r="S4" s="116">
        <v>0</v>
      </c>
      <c r="U4" s="115">
        <v>-223</v>
      </c>
      <c r="V4" s="116">
        <v>58.3</v>
      </c>
      <c r="W4">
        <v>0</v>
      </c>
      <c r="X4">
        <v>0</v>
      </c>
      <c r="Y4">
        <v>57.81</v>
      </c>
      <c r="Z4">
        <v>0.49</v>
      </c>
      <c r="AA4">
        <v>-223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58.33</v>
      </c>
      <c r="L5" s="88">
        <v>0</v>
      </c>
      <c r="M5" s="116">
        <v>0</v>
      </c>
      <c r="N5" s="115">
        <v>0</v>
      </c>
      <c r="O5" s="88">
        <v>-10</v>
      </c>
      <c r="P5" s="88">
        <v>-232</v>
      </c>
      <c r="Q5" s="88">
        <v>0</v>
      </c>
      <c r="R5" s="88">
        <v>0</v>
      </c>
      <c r="S5" s="116">
        <v>0</v>
      </c>
      <c r="U5" s="115">
        <v>-242</v>
      </c>
      <c r="V5" s="116">
        <v>58.33</v>
      </c>
      <c r="W5">
        <v>0</v>
      </c>
      <c r="X5">
        <v>-10</v>
      </c>
      <c r="Y5">
        <v>58.33</v>
      </c>
      <c r="Z5">
        <v>0</v>
      </c>
      <c r="AA5">
        <v>-232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61.45</v>
      </c>
      <c r="L6" s="88">
        <v>0</v>
      </c>
      <c r="M6" s="116">
        <v>0</v>
      </c>
      <c r="N6" s="115">
        <v>0</v>
      </c>
      <c r="O6" s="88">
        <v>-30</v>
      </c>
      <c r="P6" s="88">
        <v>-256</v>
      </c>
      <c r="Q6" s="88">
        <v>0</v>
      </c>
      <c r="R6" s="88">
        <v>0</v>
      </c>
      <c r="S6" s="116">
        <v>0</v>
      </c>
      <c r="U6" s="115">
        <v>-286</v>
      </c>
      <c r="V6" s="116">
        <v>61.45</v>
      </c>
      <c r="W6">
        <v>0</v>
      </c>
      <c r="X6">
        <v>-30</v>
      </c>
      <c r="Y6">
        <v>61.45</v>
      </c>
      <c r="Z6">
        <v>0</v>
      </c>
      <c r="AA6">
        <v>-256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24.16</v>
      </c>
      <c r="L7" s="88">
        <v>0</v>
      </c>
      <c r="M7" s="116">
        <v>1.26</v>
      </c>
      <c r="N7" s="115">
        <v>0</v>
      </c>
      <c r="O7" s="88">
        <v>-50</v>
      </c>
      <c r="P7" s="88">
        <v>-273</v>
      </c>
      <c r="Q7" s="88">
        <v>0</v>
      </c>
      <c r="R7" s="88">
        <v>0</v>
      </c>
      <c r="S7" s="116">
        <v>0</v>
      </c>
      <c r="U7" s="115">
        <v>-323</v>
      </c>
      <c r="V7" s="116">
        <v>25.42</v>
      </c>
      <c r="W7">
        <v>0</v>
      </c>
      <c r="X7">
        <v>-50</v>
      </c>
      <c r="Y7">
        <v>24.16</v>
      </c>
      <c r="Z7">
        <v>1.26</v>
      </c>
      <c r="AA7">
        <v>-273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53.16</v>
      </c>
      <c r="L8" s="88">
        <v>0</v>
      </c>
      <c r="M8" s="116">
        <v>0</v>
      </c>
      <c r="N8" s="115">
        <v>0</v>
      </c>
      <c r="O8" s="88">
        <v>-70</v>
      </c>
      <c r="P8" s="88">
        <v>-294</v>
      </c>
      <c r="Q8" s="88">
        <v>0</v>
      </c>
      <c r="R8" s="88">
        <v>0</v>
      </c>
      <c r="S8" s="116">
        <v>0</v>
      </c>
      <c r="U8" s="115">
        <v>-364</v>
      </c>
      <c r="V8" s="116">
        <v>53.16</v>
      </c>
      <c r="W8">
        <v>0</v>
      </c>
      <c r="X8">
        <v>-70</v>
      </c>
      <c r="Y8">
        <v>53.16</v>
      </c>
      <c r="Z8">
        <v>0</v>
      </c>
      <c r="AA8">
        <v>-294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53.16</v>
      </c>
      <c r="L9" s="88">
        <v>0</v>
      </c>
      <c r="M9" s="116">
        <v>0</v>
      </c>
      <c r="N9" s="115">
        <v>0</v>
      </c>
      <c r="O9" s="88">
        <v>-80</v>
      </c>
      <c r="P9" s="88">
        <v>-304.99</v>
      </c>
      <c r="Q9" s="88">
        <v>0</v>
      </c>
      <c r="R9" s="88">
        <v>0</v>
      </c>
      <c r="S9" s="116">
        <v>0</v>
      </c>
      <c r="U9" s="115">
        <v>-384.99</v>
      </c>
      <c r="V9" s="116">
        <v>53.16</v>
      </c>
      <c r="W9">
        <v>0</v>
      </c>
      <c r="X9">
        <v>-80</v>
      </c>
      <c r="Y9">
        <v>53.16</v>
      </c>
      <c r="Z9">
        <v>0</v>
      </c>
      <c r="AA9">
        <v>-304.99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53.16</v>
      </c>
      <c r="L10" s="88">
        <v>0</v>
      </c>
      <c r="M10" s="116">
        <v>0</v>
      </c>
      <c r="N10" s="115">
        <v>0</v>
      </c>
      <c r="O10" s="88">
        <v>-100</v>
      </c>
      <c r="P10" s="88">
        <v>-320</v>
      </c>
      <c r="Q10" s="88">
        <v>0</v>
      </c>
      <c r="R10" s="88">
        <v>0</v>
      </c>
      <c r="S10" s="116">
        <v>0</v>
      </c>
      <c r="U10" s="115">
        <v>-420</v>
      </c>
      <c r="V10" s="116">
        <v>53.16</v>
      </c>
      <c r="W10">
        <v>0</v>
      </c>
      <c r="X10">
        <v>-100</v>
      </c>
      <c r="Y10">
        <v>53.16</v>
      </c>
      <c r="Z10">
        <v>0</v>
      </c>
      <c r="AA10">
        <v>-320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19.329999999999998</v>
      </c>
      <c r="L11" s="88">
        <v>0</v>
      </c>
      <c r="M11" s="116">
        <v>0</v>
      </c>
      <c r="N11" s="115">
        <v>0</v>
      </c>
      <c r="O11" s="88">
        <v>-125</v>
      </c>
      <c r="P11" s="88">
        <v>-349</v>
      </c>
      <c r="Q11" s="88">
        <v>0</v>
      </c>
      <c r="R11" s="88">
        <v>0</v>
      </c>
      <c r="S11" s="116">
        <v>0</v>
      </c>
      <c r="U11" s="115">
        <v>-474</v>
      </c>
      <c r="V11" s="116">
        <v>19.329999999999998</v>
      </c>
      <c r="W11">
        <v>0</v>
      </c>
      <c r="X11">
        <v>-125</v>
      </c>
      <c r="Y11">
        <v>19.329999999999998</v>
      </c>
      <c r="Z11">
        <v>0</v>
      </c>
      <c r="AA11">
        <v>-349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53.15</v>
      </c>
      <c r="L12" s="88">
        <v>0</v>
      </c>
      <c r="M12" s="116">
        <v>1.26</v>
      </c>
      <c r="N12" s="115">
        <v>0</v>
      </c>
      <c r="O12" s="88">
        <v>-140</v>
      </c>
      <c r="P12" s="88">
        <v>-365</v>
      </c>
      <c r="Q12" s="88">
        <v>0</v>
      </c>
      <c r="R12" s="88">
        <v>0</v>
      </c>
      <c r="S12" s="116">
        <v>0</v>
      </c>
      <c r="U12" s="115">
        <v>-505</v>
      </c>
      <c r="V12" s="116">
        <v>54.41</v>
      </c>
      <c r="W12">
        <v>0</v>
      </c>
      <c r="X12">
        <v>-140</v>
      </c>
      <c r="Y12">
        <v>53.15</v>
      </c>
      <c r="Z12">
        <v>1.26</v>
      </c>
      <c r="AA12">
        <v>-365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53.16</v>
      </c>
      <c r="L13" s="88">
        <v>0</v>
      </c>
      <c r="M13" s="116">
        <v>0.57999999999999996</v>
      </c>
      <c r="N13" s="115">
        <v>0</v>
      </c>
      <c r="O13" s="88">
        <v>-185</v>
      </c>
      <c r="P13" s="88">
        <v>-382</v>
      </c>
      <c r="Q13" s="88">
        <v>0</v>
      </c>
      <c r="R13" s="88">
        <v>0</v>
      </c>
      <c r="S13" s="116">
        <v>0</v>
      </c>
      <c r="U13" s="115">
        <v>-567</v>
      </c>
      <c r="V13" s="116">
        <v>53.74</v>
      </c>
      <c r="W13">
        <v>0</v>
      </c>
      <c r="X13">
        <v>-185</v>
      </c>
      <c r="Y13">
        <v>53.16</v>
      </c>
      <c r="Z13">
        <v>0.57999999999999996</v>
      </c>
      <c r="AA13">
        <v>-382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19.329999999999998</v>
      </c>
      <c r="L14" s="88">
        <v>0</v>
      </c>
      <c r="M14" s="116">
        <v>0.87</v>
      </c>
      <c r="N14" s="115">
        <v>0</v>
      </c>
      <c r="O14" s="88">
        <v>-200</v>
      </c>
      <c r="P14" s="88">
        <v>-403</v>
      </c>
      <c r="Q14" s="88">
        <v>0</v>
      </c>
      <c r="R14" s="88">
        <v>0</v>
      </c>
      <c r="S14" s="116">
        <v>0</v>
      </c>
      <c r="U14" s="115">
        <v>-603</v>
      </c>
      <c r="V14" s="116">
        <v>20.2</v>
      </c>
      <c r="W14">
        <v>0</v>
      </c>
      <c r="X14">
        <v>-200</v>
      </c>
      <c r="Y14">
        <v>19.329999999999998</v>
      </c>
      <c r="Z14">
        <v>0.87</v>
      </c>
      <c r="AA14">
        <v>-403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-195</v>
      </c>
      <c r="P15" s="88">
        <v>-432</v>
      </c>
      <c r="Q15" s="88">
        <v>0</v>
      </c>
      <c r="R15" s="88">
        <v>0</v>
      </c>
      <c r="S15" s="116">
        <v>0</v>
      </c>
      <c r="U15" s="115">
        <v>-627</v>
      </c>
      <c r="V15" s="116">
        <v>0</v>
      </c>
      <c r="W15">
        <v>0</v>
      </c>
      <c r="X15">
        <v>-195</v>
      </c>
      <c r="Y15">
        <v>0</v>
      </c>
      <c r="Z15">
        <v>0</v>
      </c>
      <c r="AA15">
        <v>-432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0.48</v>
      </c>
      <c r="N16" s="115">
        <v>0</v>
      </c>
      <c r="O16" s="88">
        <v>-205</v>
      </c>
      <c r="P16" s="88">
        <v>-434</v>
      </c>
      <c r="Q16" s="88">
        <v>0</v>
      </c>
      <c r="R16" s="88">
        <v>0</v>
      </c>
      <c r="S16" s="116">
        <v>0</v>
      </c>
      <c r="U16" s="115">
        <v>-639</v>
      </c>
      <c r="V16" s="116">
        <v>0.48</v>
      </c>
      <c r="W16">
        <v>0</v>
      </c>
      <c r="X16">
        <v>-205</v>
      </c>
      <c r="Y16">
        <v>0</v>
      </c>
      <c r="Z16">
        <v>0.48</v>
      </c>
      <c r="AA16">
        <v>-434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-215</v>
      </c>
      <c r="P17" s="88">
        <v>-450</v>
      </c>
      <c r="Q17" s="88">
        <v>0</v>
      </c>
      <c r="R17" s="88">
        <v>0</v>
      </c>
      <c r="S17" s="116">
        <v>0</v>
      </c>
      <c r="U17" s="115">
        <v>-665</v>
      </c>
      <c r="V17" s="116">
        <v>0.87</v>
      </c>
      <c r="W17">
        <v>0</v>
      </c>
      <c r="X17">
        <v>-215</v>
      </c>
      <c r="Y17">
        <v>0</v>
      </c>
      <c r="Z17">
        <v>0.87</v>
      </c>
      <c r="AA17">
        <v>-450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2.2200000000000002</v>
      </c>
      <c r="N18" s="115">
        <v>0</v>
      </c>
      <c r="O18" s="88">
        <v>-230</v>
      </c>
      <c r="P18" s="88">
        <v>-467</v>
      </c>
      <c r="Q18" s="88">
        <v>0</v>
      </c>
      <c r="R18" s="88">
        <v>0</v>
      </c>
      <c r="S18" s="116">
        <v>0</v>
      </c>
      <c r="U18" s="115">
        <v>-697</v>
      </c>
      <c r="V18" s="116">
        <v>2.2200000000000002</v>
      </c>
      <c r="W18">
        <v>0</v>
      </c>
      <c r="X18">
        <v>-230</v>
      </c>
      <c r="Y18">
        <v>0</v>
      </c>
      <c r="Z18">
        <v>2.2200000000000002</v>
      </c>
      <c r="AA18">
        <v>-467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-255</v>
      </c>
      <c r="P19" s="88">
        <v>-496</v>
      </c>
      <c r="Q19" s="88">
        <v>0</v>
      </c>
      <c r="R19" s="88">
        <v>0</v>
      </c>
      <c r="S19" s="116">
        <v>0</v>
      </c>
      <c r="U19" s="115">
        <v>-751</v>
      </c>
      <c r="V19" s="116">
        <v>0</v>
      </c>
      <c r="W19">
        <v>0</v>
      </c>
      <c r="X19">
        <v>-255</v>
      </c>
      <c r="Y19">
        <v>0</v>
      </c>
      <c r="Z19">
        <v>0</v>
      </c>
      <c r="AA19">
        <v>-496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</v>
      </c>
      <c r="N20" s="115">
        <v>0</v>
      </c>
      <c r="O20" s="88">
        <v>-280</v>
      </c>
      <c r="P20" s="88">
        <v>-511</v>
      </c>
      <c r="Q20" s="88">
        <v>0</v>
      </c>
      <c r="R20" s="88">
        <v>0</v>
      </c>
      <c r="S20" s="116">
        <v>0</v>
      </c>
      <c r="U20" s="115">
        <v>-791</v>
      </c>
      <c r="V20" s="116">
        <v>2.9</v>
      </c>
      <c r="W20">
        <v>0</v>
      </c>
      <c r="X20">
        <v>-280</v>
      </c>
      <c r="Y20">
        <v>0</v>
      </c>
      <c r="Z20">
        <v>2.9</v>
      </c>
      <c r="AA20">
        <v>-511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3.48</v>
      </c>
      <c r="N21" s="115">
        <v>0</v>
      </c>
      <c r="O21" s="88">
        <v>-285</v>
      </c>
      <c r="P21" s="88">
        <v>-536</v>
      </c>
      <c r="Q21" s="88">
        <v>0</v>
      </c>
      <c r="R21" s="88">
        <v>0</v>
      </c>
      <c r="S21" s="116">
        <v>0</v>
      </c>
      <c r="U21" s="115">
        <v>-821</v>
      </c>
      <c r="V21" s="116">
        <v>3.48</v>
      </c>
      <c r="W21">
        <v>0</v>
      </c>
      <c r="X21">
        <v>-285</v>
      </c>
      <c r="Y21">
        <v>0</v>
      </c>
      <c r="Z21">
        <v>3.48</v>
      </c>
      <c r="AA21">
        <v>-536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0.19</v>
      </c>
      <c r="N22" s="115">
        <v>0</v>
      </c>
      <c r="O22" s="88">
        <v>-290</v>
      </c>
      <c r="P22" s="88">
        <v>-545</v>
      </c>
      <c r="Q22" s="88">
        <v>0</v>
      </c>
      <c r="R22" s="88">
        <v>0</v>
      </c>
      <c r="S22" s="116">
        <v>0</v>
      </c>
      <c r="U22" s="115">
        <v>-835</v>
      </c>
      <c r="V22" s="116">
        <v>0.19</v>
      </c>
      <c r="W22">
        <v>0</v>
      </c>
      <c r="X22">
        <v>-290</v>
      </c>
      <c r="Y22">
        <v>0</v>
      </c>
      <c r="Z22">
        <v>0.19</v>
      </c>
      <c r="AA22">
        <v>-545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6.48</v>
      </c>
      <c r="N23" s="115">
        <v>0</v>
      </c>
      <c r="O23" s="88">
        <v>-310</v>
      </c>
      <c r="P23" s="88">
        <v>-562</v>
      </c>
      <c r="Q23" s="88">
        <v>0</v>
      </c>
      <c r="R23" s="88">
        <v>0</v>
      </c>
      <c r="S23" s="116">
        <v>0</v>
      </c>
      <c r="U23" s="115">
        <v>-872</v>
      </c>
      <c r="V23" s="116">
        <v>6.48</v>
      </c>
      <c r="W23">
        <v>0</v>
      </c>
      <c r="X23">
        <v>-310</v>
      </c>
      <c r="Y23">
        <v>0</v>
      </c>
      <c r="Z23">
        <v>6.48</v>
      </c>
      <c r="AA23">
        <v>-562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5.9</v>
      </c>
      <c r="N24" s="115">
        <v>0</v>
      </c>
      <c r="O24" s="88">
        <v>-330</v>
      </c>
      <c r="P24" s="88">
        <v>-579</v>
      </c>
      <c r="Q24" s="88">
        <v>0</v>
      </c>
      <c r="R24" s="88">
        <v>0</v>
      </c>
      <c r="S24" s="116">
        <v>0</v>
      </c>
      <c r="U24" s="115">
        <v>-909</v>
      </c>
      <c r="V24" s="116">
        <v>5.9</v>
      </c>
      <c r="W24">
        <v>0</v>
      </c>
      <c r="X24">
        <v>-330</v>
      </c>
      <c r="Y24">
        <v>0</v>
      </c>
      <c r="Z24">
        <v>5.9</v>
      </c>
      <c r="AA24">
        <v>-579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9.18</v>
      </c>
      <c r="N25" s="115">
        <v>0</v>
      </c>
      <c r="O25" s="88">
        <v>-345</v>
      </c>
      <c r="P25" s="88">
        <v>-601</v>
      </c>
      <c r="Q25" s="88">
        <v>0</v>
      </c>
      <c r="R25" s="88">
        <v>0</v>
      </c>
      <c r="S25" s="116">
        <v>0</v>
      </c>
      <c r="U25" s="115">
        <v>-946</v>
      </c>
      <c r="V25" s="116">
        <v>9.18</v>
      </c>
      <c r="W25">
        <v>0</v>
      </c>
      <c r="X25">
        <v>-345</v>
      </c>
      <c r="Y25">
        <v>0</v>
      </c>
      <c r="Z25">
        <v>9.18</v>
      </c>
      <c r="AA25">
        <v>-601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2.8</v>
      </c>
      <c r="N26" s="115">
        <v>0</v>
      </c>
      <c r="O26" s="88">
        <v>-360</v>
      </c>
      <c r="P26" s="88">
        <v>-634</v>
      </c>
      <c r="Q26" s="88">
        <v>0</v>
      </c>
      <c r="R26" s="88">
        <v>0</v>
      </c>
      <c r="S26" s="116">
        <v>0</v>
      </c>
      <c r="U26" s="115">
        <v>-994</v>
      </c>
      <c r="V26" s="116">
        <v>2.8</v>
      </c>
      <c r="W26">
        <v>0</v>
      </c>
      <c r="X26">
        <v>-360</v>
      </c>
      <c r="Y26">
        <v>0</v>
      </c>
      <c r="Z26">
        <v>2.8</v>
      </c>
      <c r="AA26">
        <v>-634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2.61</v>
      </c>
      <c r="N27" s="115">
        <v>0</v>
      </c>
      <c r="O27" s="88">
        <v>-320</v>
      </c>
      <c r="P27" s="88">
        <v>-660</v>
      </c>
      <c r="Q27" s="88">
        <v>0</v>
      </c>
      <c r="R27" s="88">
        <v>0</v>
      </c>
      <c r="S27" s="116">
        <v>0</v>
      </c>
      <c r="U27" s="115">
        <v>-980</v>
      </c>
      <c r="V27" s="116">
        <v>2.61</v>
      </c>
      <c r="W27">
        <v>0</v>
      </c>
      <c r="X27">
        <v>-320</v>
      </c>
      <c r="Y27">
        <v>0</v>
      </c>
      <c r="Z27">
        <v>2.61</v>
      </c>
      <c r="AA27">
        <v>-660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7.93</v>
      </c>
      <c r="N28" s="115">
        <v>0</v>
      </c>
      <c r="O28" s="88">
        <v>-330</v>
      </c>
      <c r="P28" s="88">
        <v>-684</v>
      </c>
      <c r="Q28" s="88">
        <v>0</v>
      </c>
      <c r="R28" s="88">
        <v>0</v>
      </c>
      <c r="S28" s="116">
        <v>0</v>
      </c>
      <c r="U28" s="115">
        <v>-1014</v>
      </c>
      <c r="V28" s="116">
        <v>7.93</v>
      </c>
      <c r="W28">
        <v>0</v>
      </c>
      <c r="X28">
        <v>-330</v>
      </c>
      <c r="Y28">
        <v>0</v>
      </c>
      <c r="Z28">
        <v>7.93</v>
      </c>
      <c r="AA28">
        <v>-684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0.39</v>
      </c>
      <c r="N29" s="115">
        <v>0</v>
      </c>
      <c r="O29" s="88">
        <v>-325</v>
      </c>
      <c r="P29" s="88">
        <v>-695</v>
      </c>
      <c r="Q29" s="88">
        <v>0</v>
      </c>
      <c r="R29" s="88">
        <v>0</v>
      </c>
      <c r="S29" s="116">
        <v>0</v>
      </c>
      <c r="U29" s="115">
        <v>-1020</v>
      </c>
      <c r="V29" s="116">
        <v>0.39</v>
      </c>
      <c r="W29">
        <v>0</v>
      </c>
      <c r="X29">
        <v>-325</v>
      </c>
      <c r="Y29">
        <v>0</v>
      </c>
      <c r="Z29">
        <v>0.39</v>
      </c>
      <c r="AA29">
        <v>-695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4.6399999999999997</v>
      </c>
      <c r="N30" s="115">
        <v>0</v>
      </c>
      <c r="O30" s="88">
        <v>-330</v>
      </c>
      <c r="P30" s="88">
        <v>-729</v>
      </c>
      <c r="Q30" s="88">
        <v>0</v>
      </c>
      <c r="R30" s="88">
        <v>0</v>
      </c>
      <c r="S30" s="116">
        <v>0</v>
      </c>
      <c r="U30" s="115">
        <v>-1059</v>
      </c>
      <c r="V30" s="116">
        <v>4.6399999999999997</v>
      </c>
      <c r="W30">
        <v>0</v>
      </c>
      <c r="X30">
        <v>-330</v>
      </c>
      <c r="Y30">
        <v>0</v>
      </c>
      <c r="Z30">
        <v>4.6399999999999997</v>
      </c>
      <c r="AA30">
        <v>-729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5.9</v>
      </c>
      <c r="N31" s="115">
        <v>0</v>
      </c>
      <c r="O31" s="88">
        <v>-340</v>
      </c>
      <c r="P31" s="88">
        <v>-743</v>
      </c>
      <c r="Q31" s="88">
        <v>0</v>
      </c>
      <c r="R31" s="88">
        <v>0</v>
      </c>
      <c r="S31" s="116">
        <v>0</v>
      </c>
      <c r="U31" s="115">
        <v>-1083</v>
      </c>
      <c r="V31" s="116">
        <v>5.9</v>
      </c>
      <c r="W31">
        <v>0</v>
      </c>
      <c r="X31">
        <v>-340</v>
      </c>
      <c r="Y31">
        <v>0</v>
      </c>
      <c r="Z31">
        <v>5.9</v>
      </c>
      <c r="AA31">
        <v>-743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9.3800000000000008</v>
      </c>
      <c r="N32" s="115">
        <v>0</v>
      </c>
      <c r="O32" s="88">
        <v>-355</v>
      </c>
      <c r="P32" s="88">
        <v>-781</v>
      </c>
      <c r="Q32" s="88">
        <v>0</v>
      </c>
      <c r="R32" s="88">
        <v>0</v>
      </c>
      <c r="S32" s="116">
        <v>0</v>
      </c>
      <c r="U32" s="115">
        <v>-1136</v>
      </c>
      <c r="V32" s="116">
        <v>9.3800000000000008</v>
      </c>
      <c r="W32">
        <v>0</v>
      </c>
      <c r="X32">
        <v>-355</v>
      </c>
      <c r="Y32">
        <v>0</v>
      </c>
      <c r="Z32">
        <v>9.3800000000000008</v>
      </c>
      <c r="AA32">
        <v>-781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4.3499999999999996</v>
      </c>
      <c r="N33" s="115">
        <v>0</v>
      </c>
      <c r="O33" s="88">
        <v>-334</v>
      </c>
      <c r="P33" s="88">
        <v>-781</v>
      </c>
      <c r="Q33" s="88">
        <v>0</v>
      </c>
      <c r="R33" s="88">
        <v>0</v>
      </c>
      <c r="S33" s="116">
        <v>0</v>
      </c>
      <c r="U33" s="115">
        <v>-1115</v>
      </c>
      <c r="V33" s="116">
        <v>4.3499999999999996</v>
      </c>
      <c r="W33">
        <v>0</v>
      </c>
      <c r="X33">
        <v>-334</v>
      </c>
      <c r="Y33">
        <v>0</v>
      </c>
      <c r="Z33">
        <v>4.3499999999999996</v>
      </c>
      <c r="AA33">
        <v>-781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</v>
      </c>
      <c r="N34" s="115">
        <v>0</v>
      </c>
      <c r="O34" s="88">
        <v>-320.5</v>
      </c>
      <c r="P34" s="88">
        <v>-521</v>
      </c>
      <c r="Q34" s="88">
        <v>0</v>
      </c>
      <c r="R34" s="88">
        <v>0</v>
      </c>
      <c r="S34" s="116">
        <v>0</v>
      </c>
      <c r="U34" s="115">
        <v>-841.5</v>
      </c>
      <c r="V34" s="116">
        <v>3</v>
      </c>
      <c r="W34">
        <v>0</v>
      </c>
      <c r="X34">
        <v>-320.5</v>
      </c>
      <c r="Y34">
        <v>0</v>
      </c>
      <c r="Z34">
        <v>3</v>
      </c>
      <c r="AA34">
        <v>-521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4.6399999999999997</v>
      </c>
      <c r="N35" s="115">
        <v>0</v>
      </c>
      <c r="O35" s="88">
        <v>-322</v>
      </c>
      <c r="P35" s="88">
        <v>-528</v>
      </c>
      <c r="Q35" s="88">
        <v>0</v>
      </c>
      <c r="R35" s="88">
        <v>0</v>
      </c>
      <c r="S35" s="116">
        <v>0</v>
      </c>
      <c r="U35" s="115">
        <v>-850</v>
      </c>
      <c r="V35" s="116">
        <v>4.6399999999999997</v>
      </c>
      <c r="W35">
        <v>0</v>
      </c>
      <c r="X35">
        <v>-322</v>
      </c>
      <c r="Y35">
        <v>0</v>
      </c>
      <c r="Z35">
        <v>4.6399999999999997</v>
      </c>
      <c r="AA35">
        <v>-528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0.48</v>
      </c>
      <c r="N36" s="115">
        <v>0</v>
      </c>
      <c r="O36" s="88">
        <v>-337</v>
      </c>
      <c r="P36" s="88">
        <v>-524</v>
      </c>
      <c r="Q36" s="88">
        <v>0</v>
      </c>
      <c r="R36" s="88">
        <v>0</v>
      </c>
      <c r="S36" s="116">
        <v>0</v>
      </c>
      <c r="U36" s="115">
        <v>-861</v>
      </c>
      <c r="V36" s="116">
        <v>0.48</v>
      </c>
      <c r="W36">
        <v>0</v>
      </c>
      <c r="X36">
        <v>-337</v>
      </c>
      <c r="Y36">
        <v>0</v>
      </c>
      <c r="Z36">
        <v>0.48</v>
      </c>
      <c r="AA36">
        <v>-524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6.38</v>
      </c>
      <c r="N37" s="115">
        <v>0</v>
      </c>
      <c r="O37" s="88">
        <v>-332</v>
      </c>
      <c r="P37" s="88">
        <v>-522</v>
      </c>
      <c r="Q37" s="88">
        <v>0</v>
      </c>
      <c r="R37" s="88">
        <v>0</v>
      </c>
      <c r="S37" s="116">
        <v>0</v>
      </c>
      <c r="U37" s="115">
        <v>-854</v>
      </c>
      <c r="V37" s="116">
        <v>6.38</v>
      </c>
      <c r="W37">
        <v>0</v>
      </c>
      <c r="X37">
        <v>-332</v>
      </c>
      <c r="Y37">
        <v>0</v>
      </c>
      <c r="Z37">
        <v>6.38</v>
      </c>
      <c r="AA37">
        <v>-522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6.48</v>
      </c>
      <c r="N38" s="115">
        <v>0</v>
      </c>
      <c r="O38" s="88">
        <v>-332</v>
      </c>
      <c r="P38" s="88">
        <v>-495</v>
      </c>
      <c r="Q38" s="88">
        <v>0</v>
      </c>
      <c r="R38" s="88">
        <v>0</v>
      </c>
      <c r="S38" s="116">
        <v>0</v>
      </c>
      <c r="U38" s="115">
        <v>-827</v>
      </c>
      <c r="V38" s="116">
        <v>6.48</v>
      </c>
      <c r="W38">
        <v>0</v>
      </c>
      <c r="X38">
        <v>-332</v>
      </c>
      <c r="Y38">
        <v>0</v>
      </c>
      <c r="Z38">
        <v>6.48</v>
      </c>
      <c r="AA38">
        <v>-495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9.09</v>
      </c>
      <c r="N39" s="115">
        <v>0</v>
      </c>
      <c r="O39" s="88">
        <v>-307</v>
      </c>
      <c r="P39" s="88">
        <v>-477</v>
      </c>
      <c r="Q39" s="88">
        <v>0</v>
      </c>
      <c r="R39" s="88">
        <v>0</v>
      </c>
      <c r="S39" s="116">
        <v>0</v>
      </c>
      <c r="U39" s="115">
        <v>-784</v>
      </c>
      <c r="V39" s="116">
        <v>9.09</v>
      </c>
      <c r="W39">
        <v>0</v>
      </c>
      <c r="X39">
        <v>-307</v>
      </c>
      <c r="Y39">
        <v>0</v>
      </c>
      <c r="Z39">
        <v>9.09</v>
      </c>
      <c r="AA39">
        <v>-477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5.22</v>
      </c>
      <c r="N40" s="115">
        <v>0</v>
      </c>
      <c r="O40" s="88">
        <v>-287</v>
      </c>
      <c r="P40" s="88">
        <v>-426</v>
      </c>
      <c r="Q40" s="88">
        <v>0</v>
      </c>
      <c r="R40" s="88">
        <v>0</v>
      </c>
      <c r="S40" s="116">
        <v>0</v>
      </c>
      <c r="U40" s="115">
        <v>-713</v>
      </c>
      <c r="V40" s="116">
        <v>5.22</v>
      </c>
      <c r="W40">
        <v>0</v>
      </c>
      <c r="X40">
        <v>-287</v>
      </c>
      <c r="Y40">
        <v>0</v>
      </c>
      <c r="Z40">
        <v>5.22</v>
      </c>
      <c r="AA40">
        <v>-426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5.41</v>
      </c>
      <c r="N41" s="115">
        <v>0</v>
      </c>
      <c r="O41" s="88">
        <v>-267</v>
      </c>
      <c r="P41" s="88">
        <v>-382</v>
      </c>
      <c r="Q41" s="88">
        <v>0</v>
      </c>
      <c r="R41" s="88">
        <v>0</v>
      </c>
      <c r="S41" s="116">
        <v>0</v>
      </c>
      <c r="U41" s="115">
        <v>-649</v>
      </c>
      <c r="V41" s="116">
        <v>5.41</v>
      </c>
      <c r="W41">
        <v>0</v>
      </c>
      <c r="X41">
        <v>-267</v>
      </c>
      <c r="Y41">
        <v>0</v>
      </c>
      <c r="Z41">
        <v>5.41</v>
      </c>
      <c r="AA41">
        <v>-382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6.19</v>
      </c>
      <c r="N42" s="115">
        <v>0</v>
      </c>
      <c r="O42" s="88">
        <v>-257</v>
      </c>
      <c r="P42" s="88">
        <v>-341</v>
      </c>
      <c r="Q42" s="88">
        <v>0</v>
      </c>
      <c r="R42" s="88">
        <v>0</v>
      </c>
      <c r="S42" s="116">
        <v>0</v>
      </c>
      <c r="U42" s="115">
        <v>-598</v>
      </c>
      <c r="V42" s="116">
        <v>6.19</v>
      </c>
      <c r="W42">
        <v>0</v>
      </c>
      <c r="X42">
        <v>-257</v>
      </c>
      <c r="Y42">
        <v>0</v>
      </c>
      <c r="Z42">
        <v>6.19</v>
      </c>
      <c r="AA42">
        <v>-341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0.77</v>
      </c>
      <c r="N43" s="115">
        <v>0</v>
      </c>
      <c r="O43" s="88">
        <v>-257</v>
      </c>
      <c r="P43" s="88">
        <v>-311</v>
      </c>
      <c r="Q43" s="88">
        <v>0</v>
      </c>
      <c r="R43" s="88">
        <v>0</v>
      </c>
      <c r="S43" s="116">
        <v>0</v>
      </c>
      <c r="U43" s="115">
        <v>-568</v>
      </c>
      <c r="V43" s="116">
        <v>0.77</v>
      </c>
      <c r="W43">
        <v>0</v>
      </c>
      <c r="X43">
        <v>-257</v>
      </c>
      <c r="Y43">
        <v>0</v>
      </c>
      <c r="Z43">
        <v>0.77</v>
      </c>
      <c r="AA43">
        <v>-311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3.19</v>
      </c>
      <c r="N44" s="115">
        <v>0</v>
      </c>
      <c r="O44" s="88">
        <v>-242</v>
      </c>
      <c r="P44" s="88">
        <v>-287</v>
      </c>
      <c r="Q44" s="88">
        <v>0</v>
      </c>
      <c r="R44" s="88">
        <v>0</v>
      </c>
      <c r="S44" s="116">
        <v>0</v>
      </c>
      <c r="U44" s="115">
        <v>-529</v>
      </c>
      <c r="V44" s="116">
        <v>3.19</v>
      </c>
      <c r="W44">
        <v>0</v>
      </c>
      <c r="X44">
        <v>-242</v>
      </c>
      <c r="Y44">
        <v>0</v>
      </c>
      <c r="Z44">
        <v>3.19</v>
      </c>
      <c r="AA44">
        <v>-287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2.42</v>
      </c>
      <c r="N45" s="115">
        <v>0</v>
      </c>
      <c r="O45" s="88">
        <v>-222</v>
      </c>
      <c r="P45" s="88">
        <v>-276</v>
      </c>
      <c r="Q45" s="88">
        <v>0</v>
      </c>
      <c r="R45" s="88">
        <v>0</v>
      </c>
      <c r="S45" s="116">
        <v>0</v>
      </c>
      <c r="U45" s="115">
        <v>-498</v>
      </c>
      <c r="V45" s="116">
        <v>2.42</v>
      </c>
      <c r="W45">
        <v>0</v>
      </c>
      <c r="X45">
        <v>-222</v>
      </c>
      <c r="Y45">
        <v>0</v>
      </c>
      <c r="Z45">
        <v>2.42</v>
      </c>
      <c r="AA45">
        <v>-276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7.35</v>
      </c>
      <c r="N46" s="115">
        <v>0</v>
      </c>
      <c r="O46" s="88">
        <v>-197</v>
      </c>
      <c r="P46" s="88">
        <v>-266</v>
      </c>
      <c r="Q46" s="88">
        <v>0</v>
      </c>
      <c r="R46" s="88">
        <v>0</v>
      </c>
      <c r="S46" s="116">
        <v>0</v>
      </c>
      <c r="U46" s="115">
        <v>-463</v>
      </c>
      <c r="V46" s="116">
        <v>7.35</v>
      </c>
      <c r="W46">
        <v>0</v>
      </c>
      <c r="X46">
        <v>-197</v>
      </c>
      <c r="Y46">
        <v>0</v>
      </c>
      <c r="Z46">
        <v>7.35</v>
      </c>
      <c r="AA46">
        <v>-266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2.42</v>
      </c>
      <c r="N47" s="115">
        <v>0</v>
      </c>
      <c r="O47" s="88">
        <v>-182</v>
      </c>
      <c r="P47" s="88">
        <v>-245</v>
      </c>
      <c r="Q47" s="88">
        <v>0</v>
      </c>
      <c r="R47" s="88">
        <v>0</v>
      </c>
      <c r="S47" s="116">
        <v>0</v>
      </c>
      <c r="U47" s="115">
        <v>-427</v>
      </c>
      <c r="V47" s="116">
        <v>2.42</v>
      </c>
      <c r="W47">
        <v>0</v>
      </c>
      <c r="X47">
        <v>-182</v>
      </c>
      <c r="Y47">
        <v>0</v>
      </c>
      <c r="Z47">
        <v>2.42</v>
      </c>
      <c r="AA47">
        <v>-245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2.13</v>
      </c>
      <c r="N48" s="115">
        <v>0</v>
      </c>
      <c r="O48" s="88">
        <v>-189</v>
      </c>
      <c r="P48" s="88">
        <v>-224</v>
      </c>
      <c r="Q48" s="88">
        <v>0</v>
      </c>
      <c r="R48" s="88">
        <v>0</v>
      </c>
      <c r="S48" s="116">
        <v>0</v>
      </c>
      <c r="U48" s="115">
        <v>-413</v>
      </c>
      <c r="V48" s="116">
        <v>2.13</v>
      </c>
      <c r="W48">
        <v>0</v>
      </c>
      <c r="X48">
        <v>-189</v>
      </c>
      <c r="Y48">
        <v>0</v>
      </c>
      <c r="Z48">
        <v>2.13</v>
      </c>
      <c r="AA48">
        <v>-224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2.9</v>
      </c>
      <c r="N49" s="115">
        <v>0</v>
      </c>
      <c r="O49" s="88">
        <v>-189</v>
      </c>
      <c r="P49" s="88">
        <v>-213</v>
      </c>
      <c r="Q49" s="88">
        <v>0</v>
      </c>
      <c r="R49" s="88">
        <v>0</v>
      </c>
      <c r="S49" s="116">
        <v>0</v>
      </c>
      <c r="U49" s="115">
        <v>-402</v>
      </c>
      <c r="V49" s="116">
        <v>2.9</v>
      </c>
      <c r="W49">
        <v>0</v>
      </c>
      <c r="X49">
        <v>-189</v>
      </c>
      <c r="Y49">
        <v>0</v>
      </c>
      <c r="Z49">
        <v>2.9</v>
      </c>
      <c r="AA49">
        <v>-213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1.06</v>
      </c>
      <c r="N50" s="115">
        <v>0</v>
      </c>
      <c r="O50" s="88">
        <v>-159</v>
      </c>
      <c r="P50" s="88">
        <v>-208</v>
      </c>
      <c r="Q50" s="88">
        <v>0</v>
      </c>
      <c r="R50" s="88">
        <v>0</v>
      </c>
      <c r="S50" s="116">
        <v>0</v>
      </c>
      <c r="U50" s="115">
        <v>-367</v>
      </c>
      <c r="V50" s="116">
        <v>1.06</v>
      </c>
      <c r="W50">
        <v>0</v>
      </c>
      <c r="X50">
        <v>-159</v>
      </c>
      <c r="Y50">
        <v>0</v>
      </c>
      <c r="Z50">
        <v>1.06</v>
      </c>
      <c r="AA50">
        <v>-208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4.54</v>
      </c>
      <c r="N51" s="115">
        <v>0</v>
      </c>
      <c r="O51" s="88">
        <v>-117</v>
      </c>
      <c r="P51" s="88">
        <v>-196</v>
      </c>
      <c r="Q51" s="88">
        <v>0</v>
      </c>
      <c r="R51" s="88">
        <v>0</v>
      </c>
      <c r="S51" s="116">
        <v>0</v>
      </c>
      <c r="U51" s="115">
        <v>-313</v>
      </c>
      <c r="V51" s="116">
        <v>4.54</v>
      </c>
      <c r="W51">
        <v>0</v>
      </c>
      <c r="X51">
        <v>-117</v>
      </c>
      <c r="Y51">
        <v>0</v>
      </c>
      <c r="Z51">
        <v>4.54</v>
      </c>
      <c r="AA51">
        <v>-196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3.96</v>
      </c>
      <c r="N52" s="115">
        <v>0</v>
      </c>
      <c r="O52" s="88">
        <v>-102</v>
      </c>
      <c r="P52" s="88">
        <v>-184</v>
      </c>
      <c r="Q52" s="88">
        <v>0</v>
      </c>
      <c r="R52" s="88">
        <v>0</v>
      </c>
      <c r="S52" s="116">
        <v>0</v>
      </c>
      <c r="U52" s="115">
        <v>-286</v>
      </c>
      <c r="V52" s="116">
        <v>3.96</v>
      </c>
      <c r="W52">
        <v>0</v>
      </c>
      <c r="X52">
        <v>-102</v>
      </c>
      <c r="Y52">
        <v>0</v>
      </c>
      <c r="Z52">
        <v>3.96</v>
      </c>
      <c r="AA52">
        <v>-184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8.31</v>
      </c>
      <c r="N53" s="115">
        <v>0</v>
      </c>
      <c r="O53" s="88">
        <v>-102</v>
      </c>
      <c r="P53" s="88">
        <v>-175</v>
      </c>
      <c r="Q53" s="88">
        <v>0</v>
      </c>
      <c r="R53" s="88">
        <v>0</v>
      </c>
      <c r="S53" s="116">
        <v>0</v>
      </c>
      <c r="U53" s="115">
        <v>-277</v>
      </c>
      <c r="V53" s="116">
        <v>8.31</v>
      </c>
      <c r="W53">
        <v>0</v>
      </c>
      <c r="X53">
        <v>-102</v>
      </c>
      <c r="Y53">
        <v>0</v>
      </c>
      <c r="Z53">
        <v>8.31</v>
      </c>
      <c r="AA53">
        <v>-175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4.93</v>
      </c>
      <c r="N54" s="115">
        <v>0</v>
      </c>
      <c r="O54" s="88">
        <v>-102</v>
      </c>
      <c r="P54" s="88">
        <v>-192</v>
      </c>
      <c r="Q54" s="88">
        <v>0</v>
      </c>
      <c r="R54" s="88">
        <v>0</v>
      </c>
      <c r="S54" s="116">
        <v>0</v>
      </c>
      <c r="U54" s="115">
        <v>-294</v>
      </c>
      <c r="V54" s="116">
        <v>4.93</v>
      </c>
      <c r="W54">
        <v>0</v>
      </c>
      <c r="X54">
        <v>-102</v>
      </c>
      <c r="Y54">
        <v>0</v>
      </c>
      <c r="Z54">
        <v>4.93</v>
      </c>
      <c r="AA54">
        <v>-192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5.8</v>
      </c>
      <c r="N55" s="115">
        <v>0</v>
      </c>
      <c r="O55" s="88">
        <v>-102</v>
      </c>
      <c r="P55" s="88">
        <v>-96</v>
      </c>
      <c r="Q55" s="88">
        <v>0</v>
      </c>
      <c r="R55" s="88">
        <v>0</v>
      </c>
      <c r="S55" s="116">
        <v>0</v>
      </c>
      <c r="U55" s="115">
        <v>-198</v>
      </c>
      <c r="V55" s="116">
        <v>5.8</v>
      </c>
      <c r="W55">
        <v>0</v>
      </c>
      <c r="X55">
        <v>-102</v>
      </c>
      <c r="Y55">
        <v>0</v>
      </c>
      <c r="Z55">
        <v>5.8</v>
      </c>
      <c r="AA55">
        <v>-96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5.03</v>
      </c>
      <c r="N56" s="115">
        <v>0</v>
      </c>
      <c r="O56" s="88">
        <v>-97</v>
      </c>
      <c r="P56" s="88">
        <v>-108</v>
      </c>
      <c r="Q56" s="88">
        <v>0</v>
      </c>
      <c r="R56" s="88">
        <v>0</v>
      </c>
      <c r="S56" s="116">
        <v>0</v>
      </c>
      <c r="U56" s="115">
        <v>-205</v>
      </c>
      <c r="V56" s="116">
        <v>5.03</v>
      </c>
      <c r="W56">
        <v>0</v>
      </c>
      <c r="X56">
        <v>-97</v>
      </c>
      <c r="Y56">
        <v>0</v>
      </c>
      <c r="Z56">
        <v>5.03</v>
      </c>
      <c r="AA56">
        <v>-108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-97</v>
      </c>
      <c r="P57" s="88">
        <v>-240</v>
      </c>
      <c r="Q57" s="88">
        <v>0</v>
      </c>
      <c r="R57" s="88">
        <v>0</v>
      </c>
      <c r="S57" s="116">
        <v>0</v>
      </c>
      <c r="U57" s="115">
        <v>-337</v>
      </c>
      <c r="V57" s="116">
        <v>0</v>
      </c>
      <c r="W57">
        <v>0</v>
      </c>
      <c r="X57">
        <v>-97</v>
      </c>
      <c r="Y57">
        <v>0</v>
      </c>
      <c r="Z57">
        <v>0</v>
      </c>
      <c r="AA57">
        <v>-240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-82</v>
      </c>
      <c r="P58" s="88">
        <v>-178</v>
      </c>
      <c r="Q58" s="88">
        <v>0</v>
      </c>
      <c r="R58" s="88">
        <v>0</v>
      </c>
      <c r="S58" s="116">
        <v>0</v>
      </c>
      <c r="U58" s="115">
        <v>-260</v>
      </c>
      <c r="V58" s="116">
        <v>0.28999999999999998</v>
      </c>
      <c r="W58">
        <v>0</v>
      </c>
      <c r="X58">
        <v>-82</v>
      </c>
      <c r="Y58">
        <v>0</v>
      </c>
      <c r="Z58">
        <v>0.28999999999999998</v>
      </c>
      <c r="AA58">
        <v>-178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1.74</v>
      </c>
      <c r="N59" s="115">
        <v>0</v>
      </c>
      <c r="O59" s="88">
        <v>-94</v>
      </c>
      <c r="P59" s="88">
        <v>-121.91</v>
      </c>
      <c r="Q59" s="88">
        <v>0</v>
      </c>
      <c r="R59" s="88">
        <v>0</v>
      </c>
      <c r="S59" s="116">
        <v>0</v>
      </c>
      <c r="U59" s="115">
        <v>-215.91</v>
      </c>
      <c r="V59" s="116">
        <v>1.74</v>
      </c>
      <c r="W59">
        <v>0</v>
      </c>
      <c r="X59">
        <v>-94</v>
      </c>
      <c r="Y59">
        <v>0</v>
      </c>
      <c r="Z59">
        <v>1.74</v>
      </c>
      <c r="AA59">
        <v>-121.91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7.06</v>
      </c>
      <c r="N60" s="115">
        <v>0</v>
      </c>
      <c r="O60" s="88">
        <v>-74</v>
      </c>
      <c r="P60" s="88">
        <v>-72</v>
      </c>
      <c r="Q60" s="88">
        <v>0</v>
      </c>
      <c r="R60" s="88">
        <v>0</v>
      </c>
      <c r="S60" s="116">
        <v>0</v>
      </c>
      <c r="U60" s="115">
        <v>-146</v>
      </c>
      <c r="V60" s="116">
        <v>7.06</v>
      </c>
      <c r="W60">
        <v>0</v>
      </c>
      <c r="X60">
        <v>-74</v>
      </c>
      <c r="Y60">
        <v>0</v>
      </c>
      <c r="Z60">
        <v>7.06</v>
      </c>
      <c r="AA60">
        <v>-72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4.45</v>
      </c>
      <c r="N61" s="115">
        <v>0</v>
      </c>
      <c r="O61" s="88">
        <v>-54</v>
      </c>
      <c r="P61" s="88">
        <v>-27</v>
      </c>
      <c r="Q61" s="88">
        <v>0</v>
      </c>
      <c r="R61" s="88">
        <v>0</v>
      </c>
      <c r="S61" s="116">
        <v>0</v>
      </c>
      <c r="U61" s="115">
        <v>-81</v>
      </c>
      <c r="V61" s="116">
        <v>4.45</v>
      </c>
      <c r="W61">
        <v>0</v>
      </c>
      <c r="X61">
        <v>-54</v>
      </c>
      <c r="Y61">
        <v>0</v>
      </c>
      <c r="Z61">
        <v>4.45</v>
      </c>
      <c r="AA61">
        <v>-27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3.29</v>
      </c>
      <c r="N62" s="115">
        <v>0</v>
      </c>
      <c r="O62" s="88">
        <v>-34</v>
      </c>
      <c r="P62" s="88">
        <v>-137.53</v>
      </c>
      <c r="Q62" s="88">
        <v>0</v>
      </c>
      <c r="R62" s="88">
        <v>0</v>
      </c>
      <c r="S62" s="116">
        <v>0</v>
      </c>
      <c r="U62" s="115">
        <v>-171.53</v>
      </c>
      <c r="V62" s="116">
        <v>3.29</v>
      </c>
      <c r="W62">
        <v>0</v>
      </c>
      <c r="X62">
        <v>-34</v>
      </c>
      <c r="Y62">
        <v>0</v>
      </c>
      <c r="Z62">
        <v>3.29</v>
      </c>
      <c r="AA62">
        <v>-137.53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1.74</v>
      </c>
      <c r="N63" s="115">
        <v>0</v>
      </c>
      <c r="O63" s="88">
        <v>-34</v>
      </c>
      <c r="P63" s="88">
        <v>-249</v>
      </c>
      <c r="Q63" s="88">
        <v>0</v>
      </c>
      <c r="R63" s="88">
        <v>0</v>
      </c>
      <c r="S63" s="116">
        <v>0</v>
      </c>
      <c r="U63" s="115">
        <v>-283</v>
      </c>
      <c r="V63" s="116">
        <v>1.74</v>
      </c>
      <c r="W63">
        <v>0</v>
      </c>
      <c r="X63">
        <v>-34</v>
      </c>
      <c r="Y63">
        <v>0</v>
      </c>
      <c r="Z63">
        <v>1.74</v>
      </c>
      <c r="AA63">
        <v>-249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0.48</v>
      </c>
      <c r="N64" s="115">
        <v>0</v>
      </c>
      <c r="O64" s="88">
        <v>-19</v>
      </c>
      <c r="P64" s="88">
        <v>-242</v>
      </c>
      <c r="Q64" s="88">
        <v>0</v>
      </c>
      <c r="R64" s="88">
        <v>0</v>
      </c>
      <c r="S64" s="116">
        <v>0</v>
      </c>
      <c r="U64" s="115">
        <v>-261</v>
      </c>
      <c r="V64" s="116">
        <v>0.48</v>
      </c>
      <c r="W64">
        <v>0</v>
      </c>
      <c r="X64">
        <v>-19</v>
      </c>
      <c r="Y64">
        <v>0</v>
      </c>
      <c r="Z64">
        <v>0.48</v>
      </c>
      <c r="AA64">
        <v>-242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6.09</v>
      </c>
      <c r="N65" s="115">
        <v>0</v>
      </c>
      <c r="O65" s="88">
        <v>-4</v>
      </c>
      <c r="P65" s="88">
        <v>-226</v>
      </c>
      <c r="Q65" s="88">
        <v>0</v>
      </c>
      <c r="R65" s="88">
        <v>0</v>
      </c>
      <c r="S65" s="116">
        <v>0</v>
      </c>
      <c r="U65" s="115">
        <v>-230</v>
      </c>
      <c r="V65" s="116">
        <v>6.09</v>
      </c>
      <c r="W65">
        <v>0</v>
      </c>
      <c r="X65">
        <v>-4</v>
      </c>
      <c r="Y65">
        <v>0</v>
      </c>
      <c r="Z65">
        <v>6.09</v>
      </c>
      <c r="AA65">
        <v>-226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3.96</v>
      </c>
      <c r="N66" s="115">
        <v>0</v>
      </c>
      <c r="O66" s="88">
        <v>-35</v>
      </c>
      <c r="P66" s="88">
        <v>-223</v>
      </c>
      <c r="Q66" s="88">
        <v>0</v>
      </c>
      <c r="R66" s="88">
        <v>0</v>
      </c>
      <c r="S66" s="116">
        <v>0</v>
      </c>
      <c r="U66" s="115">
        <v>-258</v>
      </c>
      <c r="V66" s="116">
        <v>3.96</v>
      </c>
      <c r="W66">
        <v>0</v>
      </c>
      <c r="X66">
        <v>-35</v>
      </c>
      <c r="Y66">
        <v>0</v>
      </c>
      <c r="Z66">
        <v>3.96</v>
      </c>
      <c r="AA66">
        <v>-223</v>
      </c>
    </row>
    <row r="67" spans="7:27">
      <c r="G67" t="s">
        <v>109</v>
      </c>
      <c r="H67" s="115">
        <v>70.56</v>
      </c>
      <c r="I67" s="88">
        <v>0</v>
      </c>
      <c r="J67" s="88">
        <v>0</v>
      </c>
      <c r="K67" s="88">
        <v>0</v>
      </c>
      <c r="L67" s="88">
        <v>0</v>
      </c>
      <c r="M67" s="116">
        <v>8.6</v>
      </c>
      <c r="N67" s="115">
        <v>0</v>
      </c>
      <c r="O67" s="88">
        <v>-30</v>
      </c>
      <c r="P67" s="88">
        <v>-233</v>
      </c>
      <c r="Q67" s="88">
        <v>0</v>
      </c>
      <c r="R67" s="88">
        <v>0</v>
      </c>
      <c r="S67" s="116">
        <v>0</v>
      </c>
      <c r="U67" s="115">
        <v>-263</v>
      </c>
      <c r="V67" s="116">
        <v>79.16</v>
      </c>
      <c r="W67">
        <v>70.56</v>
      </c>
      <c r="X67">
        <v>-30</v>
      </c>
      <c r="Y67">
        <v>0</v>
      </c>
      <c r="Z67">
        <v>8.6</v>
      </c>
      <c r="AA67">
        <v>-233</v>
      </c>
    </row>
    <row r="68" spans="7:27">
      <c r="G68" t="s">
        <v>110</v>
      </c>
      <c r="H68" s="115">
        <v>87.95</v>
      </c>
      <c r="I68" s="88">
        <v>0</v>
      </c>
      <c r="J68" s="88">
        <v>0</v>
      </c>
      <c r="K68" s="88">
        <v>0</v>
      </c>
      <c r="L68" s="88">
        <v>0</v>
      </c>
      <c r="M68" s="116">
        <v>5.03</v>
      </c>
      <c r="N68" s="115">
        <v>0</v>
      </c>
      <c r="O68" s="88">
        <v>-30</v>
      </c>
      <c r="P68" s="88">
        <v>-233</v>
      </c>
      <c r="Q68" s="88">
        <v>0</v>
      </c>
      <c r="R68" s="88">
        <v>0</v>
      </c>
      <c r="S68" s="116">
        <v>0</v>
      </c>
      <c r="U68" s="115">
        <v>-263</v>
      </c>
      <c r="V68" s="116">
        <v>92.98</v>
      </c>
      <c r="W68">
        <v>87.95</v>
      </c>
      <c r="X68">
        <v>-30</v>
      </c>
      <c r="Y68">
        <v>0</v>
      </c>
      <c r="Z68">
        <v>5.03</v>
      </c>
      <c r="AA68">
        <v>-233</v>
      </c>
    </row>
    <row r="69" spans="7:27">
      <c r="G69" t="s">
        <v>111</v>
      </c>
      <c r="H69" s="115">
        <v>100.52</v>
      </c>
      <c r="I69" s="88">
        <v>0</v>
      </c>
      <c r="J69" s="88">
        <v>0</v>
      </c>
      <c r="K69" s="88">
        <v>0</v>
      </c>
      <c r="L69" s="88">
        <v>0</v>
      </c>
      <c r="M69" s="116">
        <v>3.48</v>
      </c>
      <c r="N69" s="115">
        <v>0</v>
      </c>
      <c r="O69" s="88">
        <v>-25</v>
      </c>
      <c r="P69" s="88">
        <v>-257</v>
      </c>
      <c r="Q69" s="88">
        <v>0</v>
      </c>
      <c r="R69" s="88">
        <v>0</v>
      </c>
      <c r="S69" s="116">
        <v>0</v>
      </c>
      <c r="U69" s="115">
        <v>-282</v>
      </c>
      <c r="V69" s="116">
        <v>104</v>
      </c>
      <c r="W69">
        <v>100.52</v>
      </c>
      <c r="X69">
        <v>-25</v>
      </c>
      <c r="Y69">
        <v>0</v>
      </c>
      <c r="Z69">
        <v>3.48</v>
      </c>
      <c r="AA69">
        <v>-257</v>
      </c>
    </row>
    <row r="70" spans="7:27">
      <c r="G70" t="s">
        <v>112</v>
      </c>
      <c r="H70" s="115">
        <v>107.28</v>
      </c>
      <c r="I70" s="88">
        <v>0</v>
      </c>
      <c r="J70" s="88">
        <v>0</v>
      </c>
      <c r="K70" s="88">
        <v>0</v>
      </c>
      <c r="L70" s="88">
        <v>0</v>
      </c>
      <c r="M70" s="116">
        <v>2.3199999999999998</v>
      </c>
      <c r="N70" s="115">
        <v>0</v>
      </c>
      <c r="O70" s="88">
        <v>-30</v>
      </c>
      <c r="P70" s="88">
        <v>-277</v>
      </c>
      <c r="Q70" s="88">
        <v>0</v>
      </c>
      <c r="R70" s="88">
        <v>0</v>
      </c>
      <c r="S70" s="116">
        <v>0</v>
      </c>
      <c r="U70" s="115">
        <v>-307</v>
      </c>
      <c r="V70" s="116">
        <v>109.6</v>
      </c>
      <c r="W70">
        <v>107.28</v>
      </c>
      <c r="X70">
        <v>-30</v>
      </c>
      <c r="Y70">
        <v>0</v>
      </c>
      <c r="Z70">
        <v>2.3199999999999998</v>
      </c>
      <c r="AA70">
        <v>-277</v>
      </c>
    </row>
    <row r="71" spans="7:27">
      <c r="G71" t="s">
        <v>113</v>
      </c>
      <c r="H71" s="115">
        <v>86.98</v>
      </c>
      <c r="I71" s="88">
        <v>0</v>
      </c>
      <c r="J71" s="88">
        <v>0</v>
      </c>
      <c r="K71" s="88">
        <v>29</v>
      </c>
      <c r="L71" s="88">
        <v>0</v>
      </c>
      <c r="M71" s="116">
        <v>0</v>
      </c>
      <c r="N71" s="115">
        <v>0</v>
      </c>
      <c r="O71" s="88">
        <v>-25</v>
      </c>
      <c r="P71" s="88">
        <v>-277</v>
      </c>
      <c r="Q71" s="88">
        <v>0</v>
      </c>
      <c r="R71" s="88">
        <v>0</v>
      </c>
      <c r="S71" s="116">
        <v>0</v>
      </c>
      <c r="U71" s="115">
        <v>-302</v>
      </c>
      <c r="V71" s="116">
        <v>115.98</v>
      </c>
      <c r="W71">
        <v>86.98</v>
      </c>
      <c r="X71">
        <v>-25</v>
      </c>
      <c r="Y71">
        <v>29</v>
      </c>
      <c r="Z71">
        <v>0</v>
      </c>
      <c r="AA71">
        <v>-277</v>
      </c>
    </row>
    <row r="72" spans="7:27">
      <c r="G72" t="s">
        <v>114</v>
      </c>
      <c r="H72" s="115">
        <v>70.55</v>
      </c>
      <c r="I72" s="88">
        <v>0</v>
      </c>
      <c r="J72" s="88">
        <v>0</v>
      </c>
      <c r="K72" s="88">
        <v>67.66</v>
      </c>
      <c r="L72" s="88">
        <v>0</v>
      </c>
      <c r="M72" s="116">
        <v>4.0599999999999996</v>
      </c>
      <c r="N72" s="115">
        <v>0</v>
      </c>
      <c r="O72" s="88">
        <v>-20</v>
      </c>
      <c r="P72" s="88">
        <v>-305</v>
      </c>
      <c r="Q72" s="88">
        <v>0</v>
      </c>
      <c r="R72" s="88">
        <v>0</v>
      </c>
      <c r="S72" s="116">
        <v>0</v>
      </c>
      <c r="U72" s="115">
        <v>-325</v>
      </c>
      <c r="V72" s="116">
        <v>142.27000000000001</v>
      </c>
      <c r="W72">
        <v>70.55</v>
      </c>
      <c r="X72">
        <v>-20</v>
      </c>
      <c r="Y72">
        <v>67.66</v>
      </c>
      <c r="Z72">
        <v>4.0599999999999996</v>
      </c>
      <c r="AA72">
        <v>-305</v>
      </c>
    </row>
    <row r="73" spans="7:27">
      <c r="G73" t="s">
        <v>115</v>
      </c>
      <c r="H73" s="115">
        <v>52.19</v>
      </c>
      <c r="I73" s="88">
        <v>0</v>
      </c>
      <c r="J73" s="88">
        <v>0</v>
      </c>
      <c r="K73" s="88">
        <v>67.66</v>
      </c>
      <c r="L73" s="88">
        <v>0</v>
      </c>
      <c r="M73" s="116">
        <v>4.3499999999999996</v>
      </c>
      <c r="N73" s="115">
        <v>0</v>
      </c>
      <c r="O73" s="88">
        <v>-20</v>
      </c>
      <c r="P73" s="88">
        <v>-305</v>
      </c>
      <c r="Q73" s="88">
        <v>0</v>
      </c>
      <c r="R73" s="88">
        <v>0</v>
      </c>
      <c r="S73" s="116">
        <v>0</v>
      </c>
      <c r="U73" s="115">
        <v>-325</v>
      </c>
      <c r="V73" s="116">
        <v>124.2</v>
      </c>
      <c r="W73">
        <v>52.19</v>
      </c>
      <c r="X73">
        <v>-20</v>
      </c>
      <c r="Y73">
        <v>67.66</v>
      </c>
      <c r="Z73">
        <v>4.3499999999999996</v>
      </c>
      <c r="AA73">
        <v>-305</v>
      </c>
    </row>
    <row r="74" spans="7:27">
      <c r="G74" t="s">
        <v>116</v>
      </c>
      <c r="H74" s="115">
        <v>37.69</v>
      </c>
      <c r="I74" s="88">
        <v>0</v>
      </c>
      <c r="J74" s="88">
        <v>0</v>
      </c>
      <c r="K74" s="88">
        <v>67.66</v>
      </c>
      <c r="L74" s="88">
        <v>0</v>
      </c>
      <c r="M74" s="116">
        <v>8.1199999999999992</v>
      </c>
      <c r="N74" s="115">
        <v>0</v>
      </c>
      <c r="O74" s="88">
        <v>-20</v>
      </c>
      <c r="P74" s="88">
        <v>-305</v>
      </c>
      <c r="Q74" s="88">
        <v>0</v>
      </c>
      <c r="R74" s="88">
        <v>0</v>
      </c>
      <c r="S74" s="116">
        <v>0</v>
      </c>
      <c r="U74" s="115">
        <v>-325</v>
      </c>
      <c r="V74" s="116">
        <v>113.47</v>
      </c>
      <c r="W74">
        <v>37.69</v>
      </c>
      <c r="X74">
        <v>-20</v>
      </c>
      <c r="Y74">
        <v>67.66</v>
      </c>
      <c r="Z74">
        <v>8.1199999999999992</v>
      </c>
      <c r="AA74">
        <v>-305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9.66</v>
      </c>
      <c r="L75" s="88">
        <v>0</v>
      </c>
      <c r="M75" s="116">
        <v>4.0599999999999996</v>
      </c>
      <c r="N75" s="115">
        <v>0</v>
      </c>
      <c r="O75" s="88">
        <v>-10</v>
      </c>
      <c r="P75" s="88">
        <v>-338</v>
      </c>
      <c r="Q75" s="88">
        <v>0</v>
      </c>
      <c r="R75" s="88">
        <v>0</v>
      </c>
      <c r="S75" s="116">
        <v>0</v>
      </c>
      <c r="U75" s="115">
        <v>-348</v>
      </c>
      <c r="V75" s="116">
        <v>13.72</v>
      </c>
      <c r="W75">
        <v>0</v>
      </c>
      <c r="X75">
        <v>-10</v>
      </c>
      <c r="Y75">
        <v>9.66</v>
      </c>
      <c r="Z75">
        <v>4.0599999999999996</v>
      </c>
      <c r="AA75">
        <v>-338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57.99</v>
      </c>
      <c r="L76" s="88">
        <v>0</v>
      </c>
      <c r="M76" s="116">
        <v>4.16</v>
      </c>
      <c r="N76" s="115">
        <v>0</v>
      </c>
      <c r="O76" s="88">
        <v>-35</v>
      </c>
      <c r="P76" s="88">
        <v>-389</v>
      </c>
      <c r="Q76" s="88">
        <v>0</v>
      </c>
      <c r="R76" s="88">
        <v>0</v>
      </c>
      <c r="S76" s="116">
        <v>0</v>
      </c>
      <c r="U76" s="115">
        <v>-424</v>
      </c>
      <c r="V76" s="116">
        <v>62.15</v>
      </c>
      <c r="W76">
        <v>0</v>
      </c>
      <c r="X76">
        <v>-35</v>
      </c>
      <c r="Y76">
        <v>57.99</v>
      </c>
      <c r="Z76">
        <v>4.16</v>
      </c>
      <c r="AA76">
        <v>-389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57.99</v>
      </c>
      <c r="L77" s="88">
        <v>0</v>
      </c>
      <c r="M77" s="116">
        <v>2.8</v>
      </c>
      <c r="N77" s="115">
        <v>0</v>
      </c>
      <c r="O77" s="88">
        <v>-55</v>
      </c>
      <c r="P77" s="88">
        <v>-399</v>
      </c>
      <c r="Q77" s="88">
        <v>0</v>
      </c>
      <c r="R77" s="88">
        <v>0</v>
      </c>
      <c r="S77" s="116">
        <v>0</v>
      </c>
      <c r="U77" s="115">
        <v>-454</v>
      </c>
      <c r="V77" s="116">
        <v>60.79</v>
      </c>
      <c r="W77">
        <v>0</v>
      </c>
      <c r="X77">
        <v>-55</v>
      </c>
      <c r="Y77">
        <v>57.99</v>
      </c>
      <c r="Z77">
        <v>2.8</v>
      </c>
      <c r="AA77">
        <v>-399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57.99</v>
      </c>
      <c r="L78" s="88">
        <v>0</v>
      </c>
      <c r="M78" s="116">
        <v>1.26</v>
      </c>
      <c r="N78" s="115">
        <v>0</v>
      </c>
      <c r="O78" s="88">
        <v>-90</v>
      </c>
      <c r="P78" s="88">
        <v>-412</v>
      </c>
      <c r="Q78" s="88">
        <v>0</v>
      </c>
      <c r="R78" s="88">
        <v>0</v>
      </c>
      <c r="S78" s="116">
        <v>0</v>
      </c>
      <c r="U78" s="115">
        <v>-502</v>
      </c>
      <c r="V78" s="116">
        <v>59.25</v>
      </c>
      <c r="W78">
        <v>0</v>
      </c>
      <c r="X78">
        <v>-90</v>
      </c>
      <c r="Y78">
        <v>57.99</v>
      </c>
      <c r="Z78">
        <v>1.26</v>
      </c>
      <c r="AA78">
        <v>-412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5.12</v>
      </c>
      <c r="N79" s="115">
        <v>0</v>
      </c>
      <c r="O79" s="88">
        <v>0</v>
      </c>
      <c r="P79" s="88">
        <v>-419</v>
      </c>
      <c r="Q79" s="88">
        <v>0</v>
      </c>
      <c r="R79" s="88">
        <v>0</v>
      </c>
      <c r="S79" s="116">
        <v>0</v>
      </c>
      <c r="U79" s="115">
        <v>-419</v>
      </c>
      <c r="V79" s="116">
        <v>5.12</v>
      </c>
      <c r="W79">
        <v>0</v>
      </c>
      <c r="X79">
        <v>0</v>
      </c>
      <c r="Y79">
        <v>0</v>
      </c>
      <c r="Z79">
        <v>5.12</v>
      </c>
      <c r="AA79">
        <v>-419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26</v>
      </c>
      <c r="L80" s="88">
        <v>0</v>
      </c>
      <c r="M80" s="116">
        <v>6.77</v>
      </c>
      <c r="N80" s="115">
        <v>0</v>
      </c>
      <c r="O80" s="88">
        <v>0</v>
      </c>
      <c r="P80" s="88">
        <v>-421</v>
      </c>
      <c r="Q80" s="88">
        <v>0</v>
      </c>
      <c r="R80" s="88">
        <v>0</v>
      </c>
      <c r="S80" s="116">
        <v>0</v>
      </c>
      <c r="U80" s="115">
        <v>-421</v>
      </c>
      <c r="V80" s="116">
        <v>32.770000000000003</v>
      </c>
      <c r="W80">
        <v>0</v>
      </c>
      <c r="X80">
        <v>0</v>
      </c>
      <c r="Y80">
        <v>26</v>
      </c>
      <c r="Z80">
        <v>6.77</v>
      </c>
      <c r="AA80">
        <v>-421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24.81</v>
      </c>
      <c r="L81" s="88">
        <v>0</v>
      </c>
      <c r="M81" s="116">
        <v>8.27</v>
      </c>
      <c r="N81" s="115">
        <v>0</v>
      </c>
      <c r="O81" s="88">
        <v>0</v>
      </c>
      <c r="P81" s="88">
        <v>-422</v>
      </c>
      <c r="Q81" s="88">
        <v>0</v>
      </c>
      <c r="R81" s="88">
        <v>0</v>
      </c>
      <c r="S81" s="116">
        <v>0</v>
      </c>
      <c r="U81" s="115">
        <v>-422</v>
      </c>
      <c r="V81" s="116">
        <v>33.08</v>
      </c>
      <c r="W81">
        <v>0</v>
      </c>
      <c r="X81">
        <v>0</v>
      </c>
      <c r="Y81">
        <v>24.81</v>
      </c>
      <c r="Z81">
        <v>8.27</v>
      </c>
      <c r="AA81">
        <v>-422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25.15</v>
      </c>
      <c r="L82" s="88">
        <v>0</v>
      </c>
      <c r="M82" s="116">
        <v>5.62</v>
      </c>
      <c r="N82" s="115">
        <v>0</v>
      </c>
      <c r="O82" s="88">
        <v>0</v>
      </c>
      <c r="P82" s="88">
        <v>-427</v>
      </c>
      <c r="Q82" s="88">
        <v>0</v>
      </c>
      <c r="R82" s="88">
        <v>0</v>
      </c>
      <c r="S82" s="116">
        <v>0</v>
      </c>
      <c r="U82" s="115">
        <v>-427</v>
      </c>
      <c r="V82" s="116">
        <v>30.77</v>
      </c>
      <c r="W82">
        <v>0</v>
      </c>
      <c r="X82">
        <v>0</v>
      </c>
      <c r="Y82">
        <v>25.15</v>
      </c>
      <c r="Z82">
        <v>5.62</v>
      </c>
      <c r="AA82">
        <v>-427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43.2</v>
      </c>
      <c r="L83" s="88">
        <v>0</v>
      </c>
      <c r="M83" s="116">
        <v>7.78</v>
      </c>
      <c r="N83" s="115">
        <v>0</v>
      </c>
      <c r="O83" s="88">
        <v>0</v>
      </c>
      <c r="P83" s="88">
        <v>-447</v>
      </c>
      <c r="Q83" s="88">
        <v>0</v>
      </c>
      <c r="R83" s="88">
        <v>0</v>
      </c>
      <c r="S83" s="116">
        <v>0</v>
      </c>
      <c r="U83" s="115">
        <v>-447</v>
      </c>
      <c r="V83" s="116">
        <v>50.98</v>
      </c>
      <c r="W83">
        <v>0</v>
      </c>
      <c r="X83">
        <v>0</v>
      </c>
      <c r="Y83">
        <v>43.2</v>
      </c>
      <c r="Z83">
        <v>7.78</v>
      </c>
      <c r="AA83">
        <v>-447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79.33</v>
      </c>
      <c r="L84" s="88">
        <v>0</v>
      </c>
      <c r="M84" s="116">
        <v>8.02</v>
      </c>
      <c r="N84" s="115">
        <v>0</v>
      </c>
      <c r="O84" s="88">
        <v>0</v>
      </c>
      <c r="P84" s="88">
        <v>-452</v>
      </c>
      <c r="Q84" s="88">
        <v>0</v>
      </c>
      <c r="R84" s="88">
        <v>0</v>
      </c>
      <c r="S84" s="116">
        <v>0</v>
      </c>
      <c r="U84" s="115">
        <v>-452</v>
      </c>
      <c r="V84" s="116">
        <v>87.35</v>
      </c>
      <c r="W84">
        <v>0</v>
      </c>
      <c r="X84">
        <v>0</v>
      </c>
      <c r="Y84">
        <v>79.33</v>
      </c>
      <c r="Z84">
        <v>8.02</v>
      </c>
      <c r="AA84">
        <v>-452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82.21</v>
      </c>
      <c r="L85" s="88">
        <v>0</v>
      </c>
      <c r="M85" s="116">
        <v>0.92</v>
      </c>
      <c r="N85" s="115">
        <v>0</v>
      </c>
      <c r="O85" s="88">
        <v>0</v>
      </c>
      <c r="P85" s="88">
        <v>-454</v>
      </c>
      <c r="Q85" s="88">
        <v>0</v>
      </c>
      <c r="R85" s="88">
        <v>0</v>
      </c>
      <c r="S85" s="116">
        <v>0</v>
      </c>
      <c r="U85" s="115">
        <v>-454</v>
      </c>
      <c r="V85" s="116">
        <v>83.13</v>
      </c>
      <c r="W85">
        <v>0</v>
      </c>
      <c r="X85">
        <v>0</v>
      </c>
      <c r="Y85">
        <v>82.21</v>
      </c>
      <c r="Z85">
        <v>0.92</v>
      </c>
      <c r="AA85">
        <v>-454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82.01</v>
      </c>
      <c r="L86" s="88">
        <v>0</v>
      </c>
      <c r="M86" s="116">
        <v>8.02</v>
      </c>
      <c r="N86" s="115">
        <v>0</v>
      </c>
      <c r="O86" s="88">
        <v>0</v>
      </c>
      <c r="P86" s="88">
        <v>-401</v>
      </c>
      <c r="Q86" s="88">
        <v>0</v>
      </c>
      <c r="R86" s="88">
        <v>0</v>
      </c>
      <c r="S86" s="116">
        <v>0</v>
      </c>
      <c r="U86" s="115">
        <v>-401</v>
      </c>
      <c r="V86" s="116">
        <v>90.03</v>
      </c>
      <c r="W86">
        <v>0</v>
      </c>
      <c r="X86">
        <v>0</v>
      </c>
      <c r="Y86">
        <v>82.01</v>
      </c>
      <c r="Z86">
        <v>8.02</v>
      </c>
      <c r="AA86">
        <v>-401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37.82</v>
      </c>
      <c r="L87" s="88">
        <v>0</v>
      </c>
      <c r="M87" s="116">
        <v>4.7300000000000004</v>
      </c>
      <c r="N87" s="115">
        <v>0</v>
      </c>
      <c r="O87" s="88">
        <v>0</v>
      </c>
      <c r="P87" s="88">
        <v>-381</v>
      </c>
      <c r="Q87" s="88">
        <v>0</v>
      </c>
      <c r="R87" s="88">
        <v>0</v>
      </c>
      <c r="S87" s="116">
        <v>0</v>
      </c>
      <c r="U87" s="115">
        <v>-381</v>
      </c>
      <c r="V87" s="116">
        <v>42.55</v>
      </c>
      <c r="W87">
        <v>0</v>
      </c>
      <c r="X87">
        <v>0</v>
      </c>
      <c r="Y87">
        <v>37.82</v>
      </c>
      <c r="Z87">
        <v>4.7300000000000004</v>
      </c>
      <c r="AA87">
        <v>-381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73.709999999999994</v>
      </c>
      <c r="L88" s="88">
        <v>0</v>
      </c>
      <c r="M88" s="116">
        <v>9.2100000000000009</v>
      </c>
      <c r="N88" s="115">
        <v>0</v>
      </c>
      <c r="O88" s="88">
        <v>0</v>
      </c>
      <c r="P88" s="88">
        <v>-309</v>
      </c>
      <c r="Q88" s="88">
        <v>0</v>
      </c>
      <c r="R88" s="88">
        <v>0</v>
      </c>
      <c r="S88" s="116">
        <v>0</v>
      </c>
      <c r="U88" s="115">
        <v>-309</v>
      </c>
      <c r="V88" s="116">
        <v>82.92</v>
      </c>
      <c r="W88">
        <v>0</v>
      </c>
      <c r="X88">
        <v>0</v>
      </c>
      <c r="Y88">
        <v>73.709999999999994</v>
      </c>
      <c r="Z88">
        <v>9.2100000000000009</v>
      </c>
      <c r="AA88">
        <v>-309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73.260000000000005</v>
      </c>
      <c r="L89" s="88">
        <v>0</v>
      </c>
      <c r="M89" s="116">
        <v>3.93</v>
      </c>
      <c r="N89" s="115">
        <v>0</v>
      </c>
      <c r="O89" s="88">
        <v>0</v>
      </c>
      <c r="P89" s="88">
        <v>-223</v>
      </c>
      <c r="Q89" s="88">
        <v>0</v>
      </c>
      <c r="R89" s="88">
        <v>0</v>
      </c>
      <c r="S89" s="116">
        <v>0</v>
      </c>
      <c r="U89" s="115">
        <v>-223</v>
      </c>
      <c r="V89" s="116">
        <v>77.19</v>
      </c>
      <c r="W89">
        <v>0</v>
      </c>
      <c r="X89">
        <v>0</v>
      </c>
      <c r="Y89">
        <v>73.260000000000005</v>
      </c>
      <c r="Z89">
        <v>3.93</v>
      </c>
      <c r="AA89">
        <v>-223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73.42</v>
      </c>
      <c r="L90" s="88">
        <v>0</v>
      </c>
      <c r="M90" s="116">
        <v>1.37</v>
      </c>
      <c r="N90" s="115">
        <v>0</v>
      </c>
      <c r="O90" s="88">
        <v>0</v>
      </c>
      <c r="P90" s="88">
        <v>-126</v>
      </c>
      <c r="Q90" s="88">
        <v>0</v>
      </c>
      <c r="R90" s="88">
        <v>0</v>
      </c>
      <c r="S90" s="116">
        <v>0</v>
      </c>
      <c r="U90" s="115">
        <v>-126</v>
      </c>
      <c r="V90" s="116">
        <v>74.790000000000006</v>
      </c>
      <c r="W90">
        <v>0</v>
      </c>
      <c r="X90">
        <v>0</v>
      </c>
      <c r="Y90">
        <v>73.42</v>
      </c>
      <c r="Z90">
        <v>1.37</v>
      </c>
      <c r="AA90">
        <v>-126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36.79</v>
      </c>
      <c r="L91" s="88">
        <v>0</v>
      </c>
      <c r="M91" s="116">
        <v>2.75</v>
      </c>
      <c r="N91" s="115">
        <v>0</v>
      </c>
      <c r="O91" s="88">
        <v>0</v>
      </c>
      <c r="P91" s="88">
        <v>-161</v>
      </c>
      <c r="Q91" s="88">
        <v>0</v>
      </c>
      <c r="R91" s="88">
        <v>0</v>
      </c>
      <c r="S91" s="116">
        <v>0</v>
      </c>
      <c r="U91" s="115">
        <v>-161</v>
      </c>
      <c r="V91" s="116">
        <v>39.54</v>
      </c>
      <c r="W91">
        <v>0</v>
      </c>
      <c r="X91">
        <v>0</v>
      </c>
      <c r="Y91">
        <v>36.79</v>
      </c>
      <c r="Z91">
        <v>2.75</v>
      </c>
      <c r="AA91">
        <v>-161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68.53</v>
      </c>
      <c r="L92" s="88">
        <v>0</v>
      </c>
      <c r="M92" s="116">
        <v>0.09</v>
      </c>
      <c r="N92" s="115">
        <v>0</v>
      </c>
      <c r="O92" s="88">
        <v>0</v>
      </c>
      <c r="P92" s="88">
        <v>-87</v>
      </c>
      <c r="Q92" s="88">
        <v>0</v>
      </c>
      <c r="R92" s="88">
        <v>0</v>
      </c>
      <c r="S92" s="116">
        <v>0</v>
      </c>
      <c r="U92" s="115">
        <v>-87</v>
      </c>
      <c r="V92" s="116">
        <v>68.62</v>
      </c>
      <c r="W92">
        <v>0</v>
      </c>
      <c r="X92">
        <v>0</v>
      </c>
      <c r="Y92">
        <v>68.53</v>
      </c>
      <c r="Z92">
        <v>0.09</v>
      </c>
      <c r="AA92">
        <v>-87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69.47</v>
      </c>
      <c r="L93" s="88">
        <v>0</v>
      </c>
      <c r="M93" s="116">
        <v>2.13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71.599999999999994</v>
      </c>
      <c r="W93">
        <v>0</v>
      </c>
      <c r="X93">
        <v>0</v>
      </c>
      <c r="Y93">
        <v>69.47</v>
      </c>
      <c r="Z93">
        <v>2.13</v>
      </c>
      <c r="AA93">
        <v>0</v>
      </c>
    </row>
    <row r="94" spans="7:27">
      <c r="G94" t="s">
        <v>136</v>
      </c>
      <c r="H94" s="115">
        <v>63.39</v>
      </c>
      <c r="I94" s="88">
        <v>0</v>
      </c>
      <c r="J94" s="88">
        <v>0</v>
      </c>
      <c r="K94" s="88">
        <v>68.91</v>
      </c>
      <c r="L94" s="88">
        <v>0</v>
      </c>
      <c r="M94" s="116">
        <v>3.67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135.97</v>
      </c>
      <c r="W94">
        <v>63.39</v>
      </c>
      <c r="X94">
        <v>0</v>
      </c>
      <c r="Y94">
        <v>68.91</v>
      </c>
      <c r="Z94">
        <v>3.67</v>
      </c>
      <c r="AA94">
        <v>0</v>
      </c>
    </row>
    <row r="95" spans="7:27">
      <c r="G95" t="s">
        <v>137</v>
      </c>
      <c r="H95" s="115">
        <v>15.46</v>
      </c>
      <c r="I95" s="88">
        <v>0</v>
      </c>
      <c r="J95" s="88">
        <v>0</v>
      </c>
      <c r="K95" s="88">
        <v>38.67</v>
      </c>
      <c r="L95" s="88">
        <v>0</v>
      </c>
      <c r="M95" s="116">
        <v>3.38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57.51</v>
      </c>
      <c r="W95">
        <v>15.46</v>
      </c>
      <c r="X95">
        <v>0</v>
      </c>
      <c r="Y95">
        <v>38.67</v>
      </c>
      <c r="Z95">
        <v>3.38</v>
      </c>
      <c r="AA95">
        <v>0</v>
      </c>
    </row>
    <row r="96" spans="7:27">
      <c r="G96" t="s">
        <v>138</v>
      </c>
      <c r="H96" s="115">
        <v>30.93</v>
      </c>
      <c r="I96" s="88">
        <v>0</v>
      </c>
      <c r="J96" s="88">
        <v>0</v>
      </c>
      <c r="K96" s="88">
        <v>77.31</v>
      </c>
      <c r="L96" s="88">
        <v>0</v>
      </c>
      <c r="M96" s="116">
        <v>2.71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110.95</v>
      </c>
      <c r="W96">
        <v>30.93</v>
      </c>
      <c r="X96">
        <v>0</v>
      </c>
      <c r="Y96">
        <v>77.31</v>
      </c>
      <c r="Z96">
        <v>2.71</v>
      </c>
      <c r="AA96">
        <v>0</v>
      </c>
    </row>
    <row r="97" spans="1:83">
      <c r="G97" t="s">
        <v>139</v>
      </c>
      <c r="H97" s="115">
        <v>23.2</v>
      </c>
      <c r="I97" s="88">
        <v>0</v>
      </c>
      <c r="J97" s="88">
        <v>0</v>
      </c>
      <c r="K97" s="88">
        <v>57.99</v>
      </c>
      <c r="L97" s="88">
        <v>0</v>
      </c>
      <c r="M97" s="116">
        <v>1.1599999999999999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82.35</v>
      </c>
      <c r="W97">
        <v>23.2</v>
      </c>
      <c r="X97">
        <v>0</v>
      </c>
      <c r="Y97">
        <v>57.99</v>
      </c>
      <c r="Z97">
        <v>1.1599999999999999</v>
      </c>
      <c r="AA97">
        <v>0</v>
      </c>
    </row>
    <row r="98" spans="1:83">
      <c r="G98" t="s">
        <v>140</v>
      </c>
      <c r="H98" s="115">
        <v>8.6999999999999993</v>
      </c>
      <c r="I98" s="88">
        <v>0</v>
      </c>
      <c r="J98" s="88">
        <v>0</v>
      </c>
      <c r="K98" s="88">
        <v>53.16</v>
      </c>
      <c r="L98" s="88">
        <v>0</v>
      </c>
      <c r="M98" s="116">
        <v>0.77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62.63</v>
      </c>
      <c r="W98">
        <v>8.6999999999999993</v>
      </c>
      <c r="X98">
        <v>0</v>
      </c>
      <c r="Y98">
        <v>53.16</v>
      </c>
      <c r="Z98">
        <v>0.77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0.18885000000000002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0.51761500000000005</v>
      </c>
      <c r="L99" s="111">
        <f t="shared" si="1"/>
        <v>0</v>
      </c>
      <c r="M99" s="111">
        <f t="shared" si="1"/>
        <v>8.5107499999999961E-2</v>
      </c>
      <c r="N99" s="110">
        <f t="shared" si="1"/>
        <v>0</v>
      </c>
      <c r="O99" s="111">
        <f t="shared" si="1"/>
        <v>-3.1403750000000001</v>
      </c>
      <c r="P99" s="111">
        <f t="shared" si="1"/>
        <v>-8.0778574999999986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-11.218232500000001</v>
      </c>
      <c r="V99" s="112">
        <f t="shared" si="1"/>
        <v>0.79157250000000001</v>
      </c>
      <c r="W99">
        <f t="shared" si="1"/>
        <v>0.18885000000000002</v>
      </c>
      <c r="X99">
        <f t="shared" si="1"/>
        <v>-3.1403750000000001</v>
      </c>
      <c r="Y99">
        <f t="shared" si="1"/>
        <v>0.51761500000000005</v>
      </c>
      <c r="Z99">
        <f t="shared" si="1"/>
        <v>8.5107499999999961E-2</v>
      </c>
      <c r="AA99">
        <f t="shared" si="1"/>
        <v>-8.0778574999999986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467</v>
      </c>
      <c r="X1" t="s">
        <v>467</v>
      </c>
      <c r="Y1" t="s">
        <v>467</v>
      </c>
      <c r="Z1" t="s">
        <v>467</v>
      </c>
      <c r="AA1" t="s">
        <v>467</v>
      </c>
      <c r="AB1" t="s">
        <v>473</v>
      </c>
      <c r="AC1" t="s">
        <v>471</v>
      </c>
      <c r="AD1" t="s">
        <v>474</v>
      </c>
      <c r="AE1" t="s">
        <v>477</v>
      </c>
      <c r="AF1" t="s">
        <v>470</v>
      </c>
      <c r="AG1" t="s">
        <v>475</v>
      </c>
      <c r="AH1" t="s">
        <v>469</v>
      </c>
      <c r="AI1" t="s">
        <v>471</v>
      </c>
      <c r="AJ1" t="s">
        <v>474</v>
      </c>
      <c r="AK1" t="s">
        <v>479</v>
      </c>
      <c r="AL1" t="s">
        <v>475</v>
      </c>
      <c r="AM1" t="s">
        <v>480</v>
      </c>
      <c r="AN1" t="s">
        <v>476</v>
      </c>
      <c r="AO1" t="s">
        <v>472</v>
      </c>
      <c r="AP1" t="s">
        <v>469</v>
      </c>
      <c r="AQ1" t="s">
        <v>469</v>
      </c>
      <c r="AR1" t="s">
        <v>478</v>
      </c>
      <c r="AS1" t="s">
        <v>468</v>
      </c>
      <c r="AT1" t="s">
        <v>469</v>
      </c>
      <c r="AU1" t="s">
        <v>482</v>
      </c>
      <c r="AV1" t="s">
        <v>481</v>
      </c>
      <c r="AW1" t="s">
        <v>469</v>
      </c>
      <c r="AX1" t="s">
        <v>481</v>
      </c>
      <c r="AY1" t="s">
        <v>469</v>
      </c>
      <c r="AZ1" t="s">
        <v>474</v>
      </c>
      <c r="BA1" t="s">
        <v>469</v>
      </c>
      <c r="BB1" t="s">
        <v>482</v>
      </c>
      <c r="BC1" t="s">
        <v>481</v>
      </c>
      <c r="BD1" t="s">
        <v>483</v>
      </c>
      <c r="BE1" t="s">
        <v>483</v>
      </c>
      <c r="BF1" t="s">
        <v>484</v>
      </c>
      <c r="BG1" t="s">
        <v>467</v>
      </c>
      <c r="BH1" t="s">
        <v>467</v>
      </c>
      <c r="BI1" t="s">
        <v>467</v>
      </c>
      <c r="BJ1" t="s">
        <v>485</v>
      </c>
      <c r="BK1" t="s">
        <v>486</v>
      </c>
      <c r="BL1" t="s">
        <v>487</v>
      </c>
      <c r="BM1" t="s">
        <v>488</v>
      </c>
      <c r="BN1" t="s">
        <v>489</v>
      </c>
      <c r="BO1" t="s">
        <v>472</v>
      </c>
      <c r="BP1" t="s">
        <v>490</v>
      </c>
      <c r="BQ1" t="s">
        <v>467</v>
      </c>
      <c r="BR1" t="s">
        <v>491</v>
      </c>
      <c r="BS1" t="s">
        <v>491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44736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150</v>
      </c>
      <c r="BD2" t="s">
        <v>246</v>
      </c>
      <c r="BE2" t="s">
        <v>246</v>
      </c>
      <c r="BF2" t="s">
        <v>390</v>
      </c>
      <c r="BG2" t="s">
        <v>268</v>
      </c>
      <c r="BH2" t="s">
        <v>270</v>
      </c>
      <c r="BI2" t="s">
        <v>237</v>
      </c>
      <c r="BJ2" t="s">
        <v>152</v>
      </c>
      <c r="BK2" t="s">
        <v>152</v>
      </c>
      <c r="BL2" t="s">
        <v>153</v>
      </c>
      <c r="BM2" t="s">
        <v>153</v>
      </c>
      <c r="BN2" t="s">
        <v>153</v>
      </c>
      <c r="BO2" t="s">
        <v>153</v>
      </c>
      <c r="BP2" t="s">
        <v>153</v>
      </c>
      <c r="BQ2" t="s">
        <v>269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1157.1499999999999</v>
      </c>
      <c r="I3" s="95">
        <v>327.58000000000004</v>
      </c>
      <c r="J3" s="95">
        <v>368.54000000000008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0.52</v>
      </c>
      <c r="Z3">
        <v>0.98</v>
      </c>
      <c r="AA3">
        <v>0.83</v>
      </c>
      <c r="AB3">
        <v>25.03</v>
      </c>
      <c r="AC3">
        <v>164.3</v>
      </c>
      <c r="AD3">
        <v>16.82</v>
      </c>
      <c r="AE3">
        <v>74.760000000000005</v>
      </c>
      <c r="AF3">
        <v>24.89</v>
      </c>
      <c r="AG3">
        <v>49.77</v>
      </c>
      <c r="AH3">
        <v>137</v>
      </c>
      <c r="AI3">
        <v>25.03</v>
      </c>
      <c r="AJ3">
        <v>60.41</v>
      </c>
      <c r="AK3">
        <v>49.77</v>
      </c>
      <c r="AL3">
        <v>24.89</v>
      </c>
      <c r="AM3">
        <v>25</v>
      </c>
      <c r="AN3">
        <v>100.53</v>
      </c>
      <c r="AO3">
        <v>98.58</v>
      </c>
      <c r="AP3">
        <v>56.11</v>
      </c>
      <c r="AQ3">
        <v>41.75</v>
      </c>
      <c r="AR3">
        <v>119.34</v>
      </c>
      <c r="AS3">
        <v>24.91</v>
      </c>
      <c r="AT3">
        <v>18.7</v>
      </c>
      <c r="AU3">
        <v>14.5</v>
      </c>
      <c r="AV3">
        <v>71.69</v>
      </c>
      <c r="AW3">
        <v>48.93</v>
      </c>
      <c r="AX3">
        <v>21.81</v>
      </c>
      <c r="AY3">
        <v>0</v>
      </c>
      <c r="AZ3">
        <v>99.87</v>
      </c>
      <c r="BA3">
        <v>13.92</v>
      </c>
      <c r="BB3">
        <v>14.5</v>
      </c>
      <c r="BC3">
        <v>22.83</v>
      </c>
      <c r="BD3">
        <v>4.03</v>
      </c>
      <c r="BE3">
        <v>28.58</v>
      </c>
      <c r="BF3">
        <v>0.48</v>
      </c>
      <c r="BG3">
        <v>1.01</v>
      </c>
      <c r="BH3">
        <v>0.93</v>
      </c>
      <c r="BI3">
        <v>0.61</v>
      </c>
      <c r="BJ3">
        <v>0.97</v>
      </c>
      <c r="BK3">
        <v>0</v>
      </c>
      <c r="BL3">
        <v>81.19</v>
      </c>
      <c r="BM3">
        <v>6.84</v>
      </c>
      <c r="BN3">
        <v>48.32</v>
      </c>
      <c r="BO3">
        <v>190.99</v>
      </c>
      <c r="BP3">
        <v>40.590000000000003</v>
      </c>
      <c r="BQ3">
        <v>0.61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1157.1499999999999</v>
      </c>
      <c r="I4" s="88">
        <v>327.58000000000004</v>
      </c>
      <c r="J4" s="88">
        <v>368.54000000000008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0.52</v>
      </c>
      <c r="Z4">
        <v>0.98</v>
      </c>
      <c r="AA4">
        <v>0.83</v>
      </c>
      <c r="AB4">
        <v>25.03</v>
      </c>
      <c r="AC4">
        <v>164.3</v>
      </c>
      <c r="AD4">
        <v>16.82</v>
      </c>
      <c r="AE4">
        <v>74.760000000000005</v>
      </c>
      <c r="AF4">
        <v>24.89</v>
      </c>
      <c r="AG4">
        <v>49.77</v>
      </c>
      <c r="AH4">
        <v>137</v>
      </c>
      <c r="AI4">
        <v>25.03</v>
      </c>
      <c r="AJ4">
        <v>60.41</v>
      </c>
      <c r="AK4">
        <v>49.77</v>
      </c>
      <c r="AL4">
        <v>24.89</v>
      </c>
      <c r="AM4">
        <v>25</v>
      </c>
      <c r="AN4">
        <v>100.53</v>
      </c>
      <c r="AO4">
        <v>98.58</v>
      </c>
      <c r="AP4">
        <v>56.11</v>
      </c>
      <c r="AQ4">
        <v>41.75</v>
      </c>
      <c r="AR4">
        <v>119.34</v>
      </c>
      <c r="AS4">
        <v>24.91</v>
      </c>
      <c r="AT4">
        <v>18.7</v>
      </c>
      <c r="AU4">
        <v>14.5</v>
      </c>
      <c r="AV4">
        <v>71.69</v>
      </c>
      <c r="AW4">
        <v>48.93</v>
      </c>
      <c r="AX4">
        <v>21.81</v>
      </c>
      <c r="AY4">
        <v>0</v>
      </c>
      <c r="AZ4">
        <v>99.87</v>
      </c>
      <c r="BA4">
        <v>13.92</v>
      </c>
      <c r="BB4">
        <v>14.5</v>
      </c>
      <c r="BC4">
        <v>22.83</v>
      </c>
      <c r="BD4">
        <v>4.03</v>
      </c>
      <c r="BE4">
        <v>28.58</v>
      </c>
      <c r="BF4">
        <v>0.48</v>
      </c>
      <c r="BG4">
        <v>1.01</v>
      </c>
      <c r="BH4">
        <v>0.93</v>
      </c>
      <c r="BI4">
        <v>0.61</v>
      </c>
      <c r="BJ4">
        <v>0.97</v>
      </c>
      <c r="BK4">
        <v>0</v>
      </c>
      <c r="BL4">
        <v>81.19</v>
      </c>
      <c r="BM4">
        <v>6.84</v>
      </c>
      <c r="BN4">
        <v>48.32</v>
      </c>
      <c r="BO4">
        <v>190.99</v>
      </c>
      <c r="BP4">
        <v>40.590000000000003</v>
      </c>
      <c r="BQ4">
        <v>0.61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1157.1499999999999</v>
      </c>
      <c r="I5" s="88">
        <v>327.58000000000004</v>
      </c>
      <c r="J5" s="88">
        <v>368.54000000000008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0.52</v>
      </c>
      <c r="Z5">
        <v>0.98</v>
      </c>
      <c r="AA5">
        <v>0.83</v>
      </c>
      <c r="AB5">
        <v>25.03</v>
      </c>
      <c r="AC5">
        <v>164.3</v>
      </c>
      <c r="AD5">
        <v>16.82</v>
      </c>
      <c r="AE5">
        <v>74.760000000000005</v>
      </c>
      <c r="AF5">
        <v>24.89</v>
      </c>
      <c r="AG5">
        <v>49.77</v>
      </c>
      <c r="AH5">
        <v>137</v>
      </c>
      <c r="AI5">
        <v>25.03</v>
      </c>
      <c r="AJ5">
        <v>60.41</v>
      </c>
      <c r="AK5">
        <v>49.77</v>
      </c>
      <c r="AL5">
        <v>24.89</v>
      </c>
      <c r="AM5">
        <v>25</v>
      </c>
      <c r="AN5">
        <v>100.53</v>
      </c>
      <c r="AO5">
        <v>98.58</v>
      </c>
      <c r="AP5">
        <v>56.11</v>
      </c>
      <c r="AQ5">
        <v>41.75</v>
      </c>
      <c r="AR5">
        <v>119.34</v>
      </c>
      <c r="AS5">
        <v>24.91</v>
      </c>
      <c r="AT5">
        <v>18.7</v>
      </c>
      <c r="AU5">
        <v>14.5</v>
      </c>
      <c r="AV5">
        <v>71.69</v>
      </c>
      <c r="AW5">
        <v>48.93</v>
      </c>
      <c r="AX5">
        <v>21.81</v>
      </c>
      <c r="AY5">
        <v>0</v>
      </c>
      <c r="AZ5">
        <v>99.87</v>
      </c>
      <c r="BA5">
        <v>13.92</v>
      </c>
      <c r="BB5">
        <v>14.5</v>
      </c>
      <c r="BC5">
        <v>22.83</v>
      </c>
      <c r="BD5">
        <v>4.03</v>
      </c>
      <c r="BE5">
        <v>28.58</v>
      </c>
      <c r="BF5">
        <v>0.48</v>
      </c>
      <c r="BG5">
        <v>1.01</v>
      </c>
      <c r="BH5">
        <v>0.93</v>
      </c>
      <c r="BI5">
        <v>0.61</v>
      </c>
      <c r="BJ5">
        <v>0.97</v>
      </c>
      <c r="BK5">
        <v>0</v>
      </c>
      <c r="BL5">
        <v>81.19</v>
      </c>
      <c r="BM5">
        <v>6.84</v>
      </c>
      <c r="BN5">
        <v>48.32</v>
      </c>
      <c r="BO5">
        <v>190.99</v>
      </c>
      <c r="BP5">
        <v>40.590000000000003</v>
      </c>
      <c r="BQ5">
        <v>0.61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1157.1499999999999</v>
      </c>
      <c r="I6" s="88">
        <v>327.58000000000004</v>
      </c>
      <c r="J6" s="88">
        <v>368.54000000000008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0.52</v>
      </c>
      <c r="Z6">
        <v>0.98</v>
      </c>
      <c r="AA6">
        <v>0.83</v>
      </c>
      <c r="AB6">
        <v>25.03</v>
      </c>
      <c r="AC6">
        <v>164.3</v>
      </c>
      <c r="AD6">
        <v>16.82</v>
      </c>
      <c r="AE6">
        <v>74.760000000000005</v>
      </c>
      <c r="AF6">
        <v>24.89</v>
      </c>
      <c r="AG6">
        <v>49.77</v>
      </c>
      <c r="AH6">
        <v>137</v>
      </c>
      <c r="AI6">
        <v>25.03</v>
      </c>
      <c r="AJ6">
        <v>60.41</v>
      </c>
      <c r="AK6">
        <v>49.77</v>
      </c>
      <c r="AL6">
        <v>24.89</v>
      </c>
      <c r="AM6">
        <v>25</v>
      </c>
      <c r="AN6">
        <v>100.53</v>
      </c>
      <c r="AO6">
        <v>98.58</v>
      </c>
      <c r="AP6">
        <v>56.11</v>
      </c>
      <c r="AQ6">
        <v>41.75</v>
      </c>
      <c r="AR6">
        <v>119.34</v>
      </c>
      <c r="AS6">
        <v>24.91</v>
      </c>
      <c r="AT6">
        <v>18.7</v>
      </c>
      <c r="AU6">
        <v>14.5</v>
      </c>
      <c r="AV6">
        <v>71.69</v>
      </c>
      <c r="AW6">
        <v>48.93</v>
      </c>
      <c r="AX6">
        <v>21.81</v>
      </c>
      <c r="AY6">
        <v>0</v>
      </c>
      <c r="AZ6">
        <v>99.87</v>
      </c>
      <c r="BA6">
        <v>13.92</v>
      </c>
      <c r="BB6">
        <v>14.5</v>
      </c>
      <c r="BC6">
        <v>22.83</v>
      </c>
      <c r="BD6">
        <v>4.03</v>
      </c>
      <c r="BE6">
        <v>28.58</v>
      </c>
      <c r="BF6">
        <v>0.48</v>
      </c>
      <c r="BG6">
        <v>1.01</v>
      </c>
      <c r="BH6">
        <v>0.93</v>
      </c>
      <c r="BI6">
        <v>0.61</v>
      </c>
      <c r="BJ6">
        <v>0.97</v>
      </c>
      <c r="BK6">
        <v>0</v>
      </c>
      <c r="BL6">
        <v>81.19</v>
      </c>
      <c r="BM6">
        <v>6.84</v>
      </c>
      <c r="BN6">
        <v>48.32</v>
      </c>
      <c r="BO6">
        <v>190.99</v>
      </c>
      <c r="BP6">
        <v>40.590000000000003</v>
      </c>
      <c r="BQ6">
        <v>0.61</v>
      </c>
      <c r="BR6">
        <v>0</v>
      </c>
      <c r="BS6">
        <v>0</v>
      </c>
    </row>
    <row r="7" spans="1:71">
      <c r="A7" t="s">
        <v>243</v>
      </c>
      <c r="B7" t="s">
        <v>299</v>
      </c>
      <c r="C7" t="s">
        <v>265</v>
      </c>
      <c r="G7" t="s">
        <v>49</v>
      </c>
      <c r="H7" s="115">
        <v>1156.94</v>
      </c>
      <c r="I7" s="88">
        <v>327.58000000000004</v>
      </c>
      <c r="J7" s="88">
        <v>368.54000000000008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0.52</v>
      </c>
      <c r="Z7">
        <v>0.98</v>
      </c>
      <c r="AA7">
        <v>0.83</v>
      </c>
      <c r="AB7">
        <v>25.03</v>
      </c>
      <c r="AC7">
        <v>164.3</v>
      </c>
      <c r="AD7">
        <v>16.82</v>
      </c>
      <c r="AE7">
        <v>74.760000000000005</v>
      </c>
      <c r="AF7">
        <v>24.89</v>
      </c>
      <c r="AG7">
        <v>49.77</v>
      </c>
      <c r="AH7">
        <v>137</v>
      </c>
      <c r="AI7">
        <v>25.03</v>
      </c>
      <c r="AJ7">
        <v>60.41</v>
      </c>
      <c r="AK7">
        <v>49.77</v>
      </c>
      <c r="AL7">
        <v>24.89</v>
      </c>
      <c r="AM7">
        <v>25</v>
      </c>
      <c r="AN7">
        <v>100.53</v>
      </c>
      <c r="AO7">
        <v>98.58</v>
      </c>
      <c r="AP7">
        <v>56.11</v>
      </c>
      <c r="AQ7">
        <v>41.75</v>
      </c>
      <c r="AR7">
        <v>119.34</v>
      </c>
      <c r="AS7">
        <v>24.91</v>
      </c>
      <c r="AT7">
        <v>18.7</v>
      </c>
      <c r="AU7">
        <v>14.5</v>
      </c>
      <c r="AV7">
        <v>71.69</v>
      </c>
      <c r="AW7">
        <v>48.93</v>
      </c>
      <c r="AX7">
        <v>21.81</v>
      </c>
      <c r="AY7">
        <v>0</v>
      </c>
      <c r="AZ7">
        <v>99.87</v>
      </c>
      <c r="BA7">
        <v>13.92</v>
      </c>
      <c r="BB7">
        <v>14.5</v>
      </c>
      <c r="BC7">
        <v>22.83</v>
      </c>
      <c r="BD7">
        <v>4.03</v>
      </c>
      <c r="BE7">
        <v>28.58</v>
      </c>
      <c r="BF7">
        <v>0.48</v>
      </c>
      <c r="BG7">
        <v>1.01</v>
      </c>
      <c r="BH7">
        <v>0.93</v>
      </c>
      <c r="BI7">
        <v>0.61</v>
      </c>
      <c r="BJ7">
        <v>0.97</v>
      </c>
      <c r="BK7">
        <v>0</v>
      </c>
      <c r="BL7">
        <v>81.19</v>
      </c>
      <c r="BM7">
        <v>6.84</v>
      </c>
      <c r="BN7">
        <v>48.32</v>
      </c>
      <c r="BO7">
        <v>190.99</v>
      </c>
      <c r="BP7">
        <v>40.590000000000003</v>
      </c>
      <c r="BQ7">
        <v>0.4</v>
      </c>
      <c r="BR7">
        <v>0</v>
      </c>
      <c r="BS7">
        <v>0</v>
      </c>
    </row>
    <row r="8" spans="1:71">
      <c r="A8" t="s">
        <v>244</v>
      </c>
      <c r="B8" t="s">
        <v>341</v>
      </c>
      <c r="C8" t="s">
        <v>237</v>
      </c>
      <c r="G8" t="s">
        <v>50</v>
      </c>
      <c r="H8" s="115">
        <v>1156.94</v>
      </c>
      <c r="I8" s="88">
        <v>327.58000000000004</v>
      </c>
      <c r="J8" s="88">
        <v>368.54000000000008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0.52</v>
      </c>
      <c r="Z8">
        <v>0.98</v>
      </c>
      <c r="AA8">
        <v>0.83</v>
      </c>
      <c r="AB8">
        <v>25.03</v>
      </c>
      <c r="AC8">
        <v>164.3</v>
      </c>
      <c r="AD8">
        <v>16.82</v>
      </c>
      <c r="AE8">
        <v>74.760000000000005</v>
      </c>
      <c r="AF8">
        <v>24.89</v>
      </c>
      <c r="AG8">
        <v>49.77</v>
      </c>
      <c r="AH8">
        <v>137</v>
      </c>
      <c r="AI8">
        <v>25.03</v>
      </c>
      <c r="AJ8">
        <v>60.41</v>
      </c>
      <c r="AK8">
        <v>49.77</v>
      </c>
      <c r="AL8">
        <v>24.89</v>
      </c>
      <c r="AM8">
        <v>25</v>
      </c>
      <c r="AN8">
        <v>100.53</v>
      </c>
      <c r="AO8">
        <v>98.58</v>
      </c>
      <c r="AP8">
        <v>56.11</v>
      </c>
      <c r="AQ8">
        <v>41.75</v>
      </c>
      <c r="AR8">
        <v>119.34</v>
      </c>
      <c r="AS8">
        <v>24.91</v>
      </c>
      <c r="AT8">
        <v>18.7</v>
      </c>
      <c r="AU8">
        <v>14.5</v>
      </c>
      <c r="AV8">
        <v>71.69</v>
      </c>
      <c r="AW8">
        <v>48.93</v>
      </c>
      <c r="AX8">
        <v>21.81</v>
      </c>
      <c r="AY8">
        <v>0</v>
      </c>
      <c r="AZ8">
        <v>99.87</v>
      </c>
      <c r="BA8">
        <v>13.92</v>
      </c>
      <c r="BB8">
        <v>14.5</v>
      </c>
      <c r="BC8">
        <v>22.83</v>
      </c>
      <c r="BD8">
        <v>4.03</v>
      </c>
      <c r="BE8">
        <v>28.58</v>
      </c>
      <c r="BF8">
        <v>0.48</v>
      </c>
      <c r="BG8">
        <v>1.01</v>
      </c>
      <c r="BH8">
        <v>0.93</v>
      </c>
      <c r="BI8">
        <v>0.61</v>
      </c>
      <c r="BJ8">
        <v>0.97</v>
      </c>
      <c r="BK8">
        <v>0</v>
      </c>
      <c r="BL8">
        <v>81.19</v>
      </c>
      <c r="BM8">
        <v>6.84</v>
      </c>
      <c r="BN8">
        <v>48.32</v>
      </c>
      <c r="BO8">
        <v>190.99</v>
      </c>
      <c r="BP8">
        <v>40.590000000000003</v>
      </c>
      <c r="BQ8">
        <v>0.4</v>
      </c>
      <c r="BR8">
        <v>0</v>
      </c>
      <c r="BS8">
        <v>0</v>
      </c>
    </row>
    <row r="9" spans="1:71">
      <c r="A9" t="s">
        <v>245</v>
      </c>
      <c r="B9" t="s">
        <v>361</v>
      </c>
      <c r="C9" t="s">
        <v>238</v>
      </c>
      <c r="G9" t="s">
        <v>51</v>
      </c>
      <c r="H9" s="115">
        <v>1156.94</v>
      </c>
      <c r="I9" s="88">
        <v>327.58000000000004</v>
      </c>
      <c r="J9" s="88">
        <v>368.54000000000008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0.52</v>
      </c>
      <c r="Z9">
        <v>0.98</v>
      </c>
      <c r="AA9">
        <v>0.83</v>
      </c>
      <c r="AB9">
        <v>25.03</v>
      </c>
      <c r="AC9">
        <v>164.3</v>
      </c>
      <c r="AD9">
        <v>16.82</v>
      </c>
      <c r="AE9">
        <v>74.760000000000005</v>
      </c>
      <c r="AF9">
        <v>24.89</v>
      </c>
      <c r="AG9">
        <v>49.77</v>
      </c>
      <c r="AH9">
        <v>137</v>
      </c>
      <c r="AI9">
        <v>25.03</v>
      </c>
      <c r="AJ9">
        <v>60.41</v>
      </c>
      <c r="AK9">
        <v>49.77</v>
      </c>
      <c r="AL9">
        <v>24.89</v>
      </c>
      <c r="AM9">
        <v>25</v>
      </c>
      <c r="AN9">
        <v>100.53</v>
      </c>
      <c r="AO9">
        <v>98.58</v>
      </c>
      <c r="AP9">
        <v>56.11</v>
      </c>
      <c r="AQ9">
        <v>41.75</v>
      </c>
      <c r="AR9">
        <v>119.34</v>
      </c>
      <c r="AS9">
        <v>24.91</v>
      </c>
      <c r="AT9">
        <v>18.7</v>
      </c>
      <c r="AU9">
        <v>14.5</v>
      </c>
      <c r="AV9">
        <v>71.69</v>
      </c>
      <c r="AW9">
        <v>48.93</v>
      </c>
      <c r="AX9">
        <v>21.81</v>
      </c>
      <c r="AY9">
        <v>0</v>
      </c>
      <c r="AZ9">
        <v>99.87</v>
      </c>
      <c r="BA9">
        <v>13.92</v>
      </c>
      <c r="BB9">
        <v>14.5</v>
      </c>
      <c r="BC9">
        <v>22.83</v>
      </c>
      <c r="BD9">
        <v>4.03</v>
      </c>
      <c r="BE9">
        <v>28.58</v>
      </c>
      <c r="BF9">
        <v>0.48</v>
      </c>
      <c r="BG9">
        <v>1.01</v>
      </c>
      <c r="BH9">
        <v>0.93</v>
      </c>
      <c r="BI9">
        <v>0.61</v>
      </c>
      <c r="BJ9">
        <v>0.97</v>
      </c>
      <c r="BK9">
        <v>0</v>
      </c>
      <c r="BL9">
        <v>81.19</v>
      </c>
      <c r="BM9">
        <v>6.84</v>
      </c>
      <c r="BN9">
        <v>48.32</v>
      </c>
      <c r="BO9">
        <v>190.99</v>
      </c>
      <c r="BP9">
        <v>40.590000000000003</v>
      </c>
      <c r="BQ9">
        <v>0.4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1156.94</v>
      </c>
      <c r="I10" s="88">
        <v>327.58000000000004</v>
      </c>
      <c r="J10" s="88">
        <v>368.54000000000008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0.52</v>
      </c>
      <c r="Z10">
        <v>0.98</v>
      </c>
      <c r="AA10">
        <v>0.83</v>
      </c>
      <c r="AB10">
        <v>25.03</v>
      </c>
      <c r="AC10">
        <v>164.3</v>
      </c>
      <c r="AD10">
        <v>16.82</v>
      </c>
      <c r="AE10">
        <v>74.760000000000005</v>
      </c>
      <c r="AF10">
        <v>24.89</v>
      </c>
      <c r="AG10">
        <v>49.77</v>
      </c>
      <c r="AH10">
        <v>137</v>
      </c>
      <c r="AI10">
        <v>25.03</v>
      </c>
      <c r="AJ10">
        <v>60.41</v>
      </c>
      <c r="AK10">
        <v>49.77</v>
      </c>
      <c r="AL10">
        <v>24.89</v>
      </c>
      <c r="AM10">
        <v>25</v>
      </c>
      <c r="AN10">
        <v>100.53</v>
      </c>
      <c r="AO10">
        <v>98.58</v>
      </c>
      <c r="AP10">
        <v>56.11</v>
      </c>
      <c r="AQ10">
        <v>41.75</v>
      </c>
      <c r="AR10">
        <v>119.34</v>
      </c>
      <c r="AS10">
        <v>24.91</v>
      </c>
      <c r="AT10">
        <v>18.7</v>
      </c>
      <c r="AU10">
        <v>14.5</v>
      </c>
      <c r="AV10">
        <v>71.69</v>
      </c>
      <c r="AW10">
        <v>48.93</v>
      </c>
      <c r="AX10">
        <v>21.81</v>
      </c>
      <c r="AY10">
        <v>0</v>
      </c>
      <c r="AZ10">
        <v>99.87</v>
      </c>
      <c r="BA10">
        <v>13.92</v>
      </c>
      <c r="BB10">
        <v>14.5</v>
      </c>
      <c r="BC10">
        <v>22.83</v>
      </c>
      <c r="BD10">
        <v>4.03</v>
      </c>
      <c r="BE10">
        <v>28.58</v>
      </c>
      <c r="BF10">
        <v>0.48</v>
      </c>
      <c r="BG10">
        <v>1.01</v>
      </c>
      <c r="BH10">
        <v>0.93</v>
      </c>
      <c r="BI10">
        <v>0.61</v>
      </c>
      <c r="BJ10">
        <v>0.97</v>
      </c>
      <c r="BK10">
        <v>0</v>
      </c>
      <c r="BL10">
        <v>81.19</v>
      </c>
      <c r="BM10">
        <v>6.84</v>
      </c>
      <c r="BN10">
        <v>48.32</v>
      </c>
      <c r="BO10">
        <v>190.99</v>
      </c>
      <c r="BP10">
        <v>40.590000000000003</v>
      </c>
      <c r="BQ10">
        <v>0.4</v>
      </c>
      <c r="BR10">
        <v>0</v>
      </c>
      <c r="BS10">
        <v>0</v>
      </c>
    </row>
    <row r="11" spans="1:71">
      <c r="A11" t="s">
        <v>246</v>
      </c>
      <c r="C11" t="s">
        <v>342</v>
      </c>
      <c r="G11" t="s">
        <v>53</v>
      </c>
      <c r="H11" s="115">
        <v>1157.1499999999999</v>
      </c>
      <c r="I11" s="88">
        <v>327.58000000000004</v>
      </c>
      <c r="J11" s="88">
        <v>368.54000000000008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0.52</v>
      </c>
      <c r="Z11">
        <v>0.98</v>
      </c>
      <c r="AA11">
        <v>0.83</v>
      </c>
      <c r="AB11">
        <v>25.03</v>
      </c>
      <c r="AC11">
        <v>164.3</v>
      </c>
      <c r="AD11">
        <v>16.82</v>
      </c>
      <c r="AE11">
        <v>74.760000000000005</v>
      </c>
      <c r="AF11">
        <v>24.89</v>
      </c>
      <c r="AG11">
        <v>49.77</v>
      </c>
      <c r="AH11">
        <v>137</v>
      </c>
      <c r="AI11">
        <v>25.03</v>
      </c>
      <c r="AJ11">
        <v>60.41</v>
      </c>
      <c r="AK11">
        <v>49.77</v>
      </c>
      <c r="AL11">
        <v>24.89</v>
      </c>
      <c r="AM11">
        <v>25</v>
      </c>
      <c r="AN11">
        <v>100.53</v>
      </c>
      <c r="AO11">
        <v>98.58</v>
      </c>
      <c r="AP11">
        <v>56.11</v>
      </c>
      <c r="AQ11">
        <v>41.75</v>
      </c>
      <c r="AR11">
        <v>119.34</v>
      </c>
      <c r="AS11">
        <v>24.91</v>
      </c>
      <c r="AT11">
        <v>18.7</v>
      </c>
      <c r="AU11">
        <v>14.5</v>
      </c>
      <c r="AV11">
        <v>71.69</v>
      </c>
      <c r="AW11">
        <v>48.93</v>
      </c>
      <c r="AX11">
        <v>21.81</v>
      </c>
      <c r="AY11">
        <v>0</v>
      </c>
      <c r="AZ11">
        <v>99.87</v>
      </c>
      <c r="BA11">
        <v>13.92</v>
      </c>
      <c r="BB11">
        <v>14.5</v>
      </c>
      <c r="BC11">
        <v>22.83</v>
      </c>
      <c r="BD11">
        <v>4.03</v>
      </c>
      <c r="BE11">
        <v>28.58</v>
      </c>
      <c r="BF11">
        <v>0.48</v>
      </c>
      <c r="BG11">
        <v>1.01</v>
      </c>
      <c r="BH11">
        <v>0.93</v>
      </c>
      <c r="BI11">
        <v>0.61</v>
      </c>
      <c r="BJ11">
        <v>0.97</v>
      </c>
      <c r="BK11">
        <v>0</v>
      </c>
      <c r="BL11">
        <v>81.19</v>
      </c>
      <c r="BM11">
        <v>6.84</v>
      </c>
      <c r="BN11">
        <v>48.32</v>
      </c>
      <c r="BO11">
        <v>190.99</v>
      </c>
      <c r="BP11">
        <v>40.590000000000003</v>
      </c>
      <c r="BQ11">
        <v>0.61</v>
      </c>
      <c r="BR11">
        <v>0</v>
      </c>
      <c r="BS11">
        <v>0</v>
      </c>
    </row>
    <row r="12" spans="1:71">
      <c r="A12" t="s">
        <v>247</v>
      </c>
      <c r="C12" t="s">
        <v>362</v>
      </c>
      <c r="G12" t="s">
        <v>54</v>
      </c>
      <c r="H12" s="115">
        <v>1157.1499999999999</v>
      </c>
      <c r="I12" s="88">
        <v>327.58000000000004</v>
      </c>
      <c r="J12" s="88">
        <v>368.54000000000008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0.52</v>
      </c>
      <c r="Z12">
        <v>0.98</v>
      </c>
      <c r="AA12">
        <v>0.83</v>
      </c>
      <c r="AB12">
        <v>25.03</v>
      </c>
      <c r="AC12">
        <v>164.3</v>
      </c>
      <c r="AD12">
        <v>16.82</v>
      </c>
      <c r="AE12">
        <v>74.760000000000005</v>
      </c>
      <c r="AF12">
        <v>24.89</v>
      </c>
      <c r="AG12">
        <v>49.77</v>
      </c>
      <c r="AH12">
        <v>137</v>
      </c>
      <c r="AI12">
        <v>25.03</v>
      </c>
      <c r="AJ12">
        <v>60.41</v>
      </c>
      <c r="AK12">
        <v>49.77</v>
      </c>
      <c r="AL12">
        <v>24.89</v>
      </c>
      <c r="AM12">
        <v>25</v>
      </c>
      <c r="AN12">
        <v>100.53</v>
      </c>
      <c r="AO12">
        <v>98.58</v>
      </c>
      <c r="AP12">
        <v>56.11</v>
      </c>
      <c r="AQ12">
        <v>41.75</v>
      </c>
      <c r="AR12">
        <v>119.34</v>
      </c>
      <c r="AS12">
        <v>24.91</v>
      </c>
      <c r="AT12">
        <v>18.7</v>
      </c>
      <c r="AU12">
        <v>14.5</v>
      </c>
      <c r="AV12">
        <v>71.69</v>
      </c>
      <c r="AW12">
        <v>48.93</v>
      </c>
      <c r="AX12">
        <v>21.81</v>
      </c>
      <c r="AY12">
        <v>0</v>
      </c>
      <c r="AZ12">
        <v>99.87</v>
      </c>
      <c r="BA12">
        <v>13.92</v>
      </c>
      <c r="BB12">
        <v>14.5</v>
      </c>
      <c r="BC12">
        <v>22.83</v>
      </c>
      <c r="BD12">
        <v>4.03</v>
      </c>
      <c r="BE12">
        <v>28.58</v>
      </c>
      <c r="BF12">
        <v>0.48</v>
      </c>
      <c r="BG12">
        <v>1.01</v>
      </c>
      <c r="BH12">
        <v>0.93</v>
      </c>
      <c r="BI12">
        <v>0.61</v>
      </c>
      <c r="BJ12">
        <v>0.97</v>
      </c>
      <c r="BK12">
        <v>0</v>
      </c>
      <c r="BL12">
        <v>81.19</v>
      </c>
      <c r="BM12">
        <v>6.84</v>
      </c>
      <c r="BN12">
        <v>48.32</v>
      </c>
      <c r="BO12">
        <v>190.99</v>
      </c>
      <c r="BP12">
        <v>40.590000000000003</v>
      </c>
      <c r="BQ12">
        <v>0.61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1157.1499999999999</v>
      </c>
      <c r="I13" s="88">
        <v>327.58000000000004</v>
      </c>
      <c r="J13" s="88">
        <v>368.54000000000008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0.52</v>
      </c>
      <c r="Z13">
        <v>0.98</v>
      </c>
      <c r="AA13">
        <v>0.83</v>
      </c>
      <c r="AB13">
        <v>25.03</v>
      </c>
      <c r="AC13">
        <v>164.3</v>
      </c>
      <c r="AD13">
        <v>16.82</v>
      </c>
      <c r="AE13">
        <v>74.760000000000005</v>
      </c>
      <c r="AF13">
        <v>24.89</v>
      </c>
      <c r="AG13">
        <v>49.77</v>
      </c>
      <c r="AH13">
        <v>137</v>
      </c>
      <c r="AI13">
        <v>25.03</v>
      </c>
      <c r="AJ13">
        <v>60.41</v>
      </c>
      <c r="AK13">
        <v>49.77</v>
      </c>
      <c r="AL13">
        <v>24.89</v>
      </c>
      <c r="AM13">
        <v>25</v>
      </c>
      <c r="AN13">
        <v>100.53</v>
      </c>
      <c r="AO13">
        <v>98.58</v>
      </c>
      <c r="AP13">
        <v>56.11</v>
      </c>
      <c r="AQ13">
        <v>41.75</v>
      </c>
      <c r="AR13">
        <v>119.34</v>
      </c>
      <c r="AS13">
        <v>24.91</v>
      </c>
      <c r="AT13">
        <v>18.7</v>
      </c>
      <c r="AU13">
        <v>14.5</v>
      </c>
      <c r="AV13">
        <v>71.69</v>
      </c>
      <c r="AW13">
        <v>48.93</v>
      </c>
      <c r="AX13">
        <v>21.81</v>
      </c>
      <c r="AY13">
        <v>0</v>
      </c>
      <c r="AZ13">
        <v>99.87</v>
      </c>
      <c r="BA13">
        <v>13.92</v>
      </c>
      <c r="BB13">
        <v>14.5</v>
      </c>
      <c r="BC13">
        <v>22.83</v>
      </c>
      <c r="BD13">
        <v>4.03</v>
      </c>
      <c r="BE13">
        <v>28.58</v>
      </c>
      <c r="BF13">
        <v>0.48</v>
      </c>
      <c r="BG13">
        <v>1.01</v>
      </c>
      <c r="BH13">
        <v>0.93</v>
      </c>
      <c r="BI13">
        <v>0.61</v>
      </c>
      <c r="BJ13">
        <v>0.97</v>
      </c>
      <c r="BK13">
        <v>0</v>
      </c>
      <c r="BL13">
        <v>81.19</v>
      </c>
      <c r="BM13">
        <v>6.84</v>
      </c>
      <c r="BN13">
        <v>48.32</v>
      </c>
      <c r="BO13">
        <v>190.99</v>
      </c>
      <c r="BP13">
        <v>40.590000000000003</v>
      </c>
      <c r="BQ13">
        <v>0.61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1157.1499999999999</v>
      </c>
      <c r="I14" s="88">
        <v>327.58000000000004</v>
      </c>
      <c r="J14" s="88">
        <v>368.54000000000008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0.52</v>
      </c>
      <c r="Z14">
        <v>0.98</v>
      </c>
      <c r="AA14">
        <v>0.83</v>
      </c>
      <c r="AB14">
        <v>25.03</v>
      </c>
      <c r="AC14">
        <v>164.3</v>
      </c>
      <c r="AD14">
        <v>16.82</v>
      </c>
      <c r="AE14">
        <v>74.760000000000005</v>
      </c>
      <c r="AF14">
        <v>24.89</v>
      </c>
      <c r="AG14">
        <v>49.77</v>
      </c>
      <c r="AH14">
        <v>137</v>
      </c>
      <c r="AI14">
        <v>25.03</v>
      </c>
      <c r="AJ14">
        <v>60.41</v>
      </c>
      <c r="AK14">
        <v>49.77</v>
      </c>
      <c r="AL14">
        <v>24.89</v>
      </c>
      <c r="AM14">
        <v>25</v>
      </c>
      <c r="AN14">
        <v>100.53</v>
      </c>
      <c r="AO14">
        <v>98.58</v>
      </c>
      <c r="AP14">
        <v>56.11</v>
      </c>
      <c r="AQ14">
        <v>41.75</v>
      </c>
      <c r="AR14">
        <v>119.34</v>
      </c>
      <c r="AS14">
        <v>24.91</v>
      </c>
      <c r="AT14">
        <v>18.7</v>
      </c>
      <c r="AU14">
        <v>14.5</v>
      </c>
      <c r="AV14">
        <v>71.69</v>
      </c>
      <c r="AW14">
        <v>48.93</v>
      </c>
      <c r="AX14">
        <v>21.81</v>
      </c>
      <c r="AY14">
        <v>0</v>
      </c>
      <c r="AZ14">
        <v>99.87</v>
      </c>
      <c r="BA14">
        <v>13.92</v>
      </c>
      <c r="BB14">
        <v>14.5</v>
      </c>
      <c r="BC14">
        <v>22.83</v>
      </c>
      <c r="BD14">
        <v>4.03</v>
      </c>
      <c r="BE14">
        <v>28.58</v>
      </c>
      <c r="BF14">
        <v>0.48</v>
      </c>
      <c r="BG14">
        <v>1.01</v>
      </c>
      <c r="BH14">
        <v>0.93</v>
      </c>
      <c r="BI14">
        <v>0.61</v>
      </c>
      <c r="BJ14">
        <v>0.97</v>
      </c>
      <c r="BK14">
        <v>0</v>
      </c>
      <c r="BL14">
        <v>81.19</v>
      </c>
      <c r="BM14">
        <v>6.84</v>
      </c>
      <c r="BN14">
        <v>48.32</v>
      </c>
      <c r="BO14">
        <v>190.99</v>
      </c>
      <c r="BP14">
        <v>40.590000000000003</v>
      </c>
      <c r="BQ14">
        <v>0.61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983.4799999999999</v>
      </c>
      <c r="I15" s="88">
        <v>310.27999999999997</v>
      </c>
      <c r="J15" s="88">
        <v>368.46000000000004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0.52</v>
      </c>
      <c r="Z15">
        <v>0.98</v>
      </c>
      <c r="AA15">
        <v>0.83</v>
      </c>
      <c r="AB15">
        <v>25.03</v>
      </c>
      <c r="AC15">
        <v>164.3</v>
      </c>
      <c r="AD15">
        <v>16.82</v>
      </c>
      <c r="AE15">
        <v>74.760000000000005</v>
      </c>
      <c r="AF15">
        <v>24.89</v>
      </c>
      <c r="AG15">
        <v>49.77</v>
      </c>
      <c r="AH15">
        <v>137</v>
      </c>
      <c r="AI15">
        <v>0</v>
      </c>
      <c r="AJ15">
        <v>60.41</v>
      </c>
      <c r="AK15">
        <v>49.77</v>
      </c>
      <c r="AL15">
        <v>0</v>
      </c>
      <c r="AM15">
        <v>25</v>
      </c>
      <c r="AN15">
        <v>100.53</v>
      </c>
      <c r="AO15">
        <v>0</v>
      </c>
      <c r="AP15">
        <v>56.11</v>
      </c>
      <c r="AQ15">
        <v>41.75</v>
      </c>
      <c r="AR15">
        <v>119.34</v>
      </c>
      <c r="AS15">
        <v>0</v>
      </c>
      <c r="AT15">
        <v>18.7</v>
      </c>
      <c r="AU15">
        <v>14.5</v>
      </c>
      <c r="AV15">
        <v>54.39</v>
      </c>
      <c r="AW15">
        <v>48.93</v>
      </c>
      <c r="AX15">
        <v>21.81</v>
      </c>
      <c r="AY15">
        <v>0</v>
      </c>
      <c r="AZ15">
        <v>99.87</v>
      </c>
      <c r="BA15">
        <v>13.92</v>
      </c>
      <c r="BB15">
        <v>14.5</v>
      </c>
      <c r="BC15">
        <v>22.83</v>
      </c>
      <c r="BD15">
        <v>4.03</v>
      </c>
      <c r="BE15">
        <v>28.58</v>
      </c>
      <c r="BF15">
        <v>0.43</v>
      </c>
      <c r="BG15">
        <v>1.01</v>
      </c>
      <c r="BH15">
        <v>0.93</v>
      </c>
      <c r="BI15">
        <v>0.61</v>
      </c>
      <c r="BJ15">
        <v>0.97</v>
      </c>
      <c r="BK15">
        <v>0</v>
      </c>
      <c r="BL15">
        <v>81.19</v>
      </c>
      <c r="BM15">
        <v>6.76</v>
      </c>
      <c r="BN15">
        <v>48.32</v>
      </c>
      <c r="BO15">
        <v>190.99</v>
      </c>
      <c r="BP15">
        <v>40.590000000000003</v>
      </c>
      <c r="BQ15">
        <v>0.4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983.4799999999999</v>
      </c>
      <c r="I16" s="88">
        <v>310.27999999999997</v>
      </c>
      <c r="J16" s="88">
        <v>368.46000000000004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0.52</v>
      </c>
      <c r="Z16">
        <v>0.98</v>
      </c>
      <c r="AA16">
        <v>0.83</v>
      </c>
      <c r="AB16">
        <v>25.03</v>
      </c>
      <c r="AC16">
        <v>164.3</v>
      </c>
      <c r="AD16">
        <v>16.82</v>
      </c>
      <c r="AE16">
        <v>74.760000000000005</v>
      </c>
      <c r="AF16">
        <v>24.89</v>
      </c>
      <c r="AG16">
        <v>49.77</v>
      </c>
      <c r="AH16">
        <v>137</v>
      </c>
      <c r="AI16">
        <v>0</v>
      </c>
      <c r="AJ16">
        <v>60.41</v>
      </c>
      <c r="AK16">
        <v>49.77</v>
      </c>
      <c r="AL16">
        <v>0</v>
      </c>
      <c r="AM16">
        <v>25</v>
      </c>
      <c r="AN16">
        <v>100.53</v>
      </c>
      <c r="AO16">
        <v>0</v>
      </c>
      <c r="AP16">
        <v>56.11</v>
      </c>
      <c r="AQ16">
        <v>41.75</v>
      </c>
      <c r="AR16">
        <v>119.34</v>
      </c>
      <c r="AS16">
        <v>0</v>
      </c>
      <c r="AT16">
        <v>18.7</v>
      </c>
      <c r="AU16">
        <v>14.5</v>
      </c>
      <c r="AV16">
        <v>54.39</v>
      </c>
      <c r="AW16">
        <v>48.93</v>
      </c>
      <c r="AX16">
        <v>21.81</v>
      </c>
      <c r="AY16">
        <v>0</v>
      </c>
      <c r="AZ16">
        <v>99.87</v>
      </c>
      <c r="BA16">
        <v>13.92</v>
      </c>
      <c r="BB16">
        <v>14.5</v>
      </c>
      <c r="BC16">
        <v>22.83</v>
      </c>
      <c r="BD16">
        <v>4.03</v>
      </c>
      <c r="BE16">
        <v>28.58</v>
      </c>
      <c r="BF16">
        <v>0.43</v>
      </c>
      <c r="BG16">
        <v>1.01</v>
      </c>
      <c r="BH16">
        <v>0.93</v>
      </c>
      <c r="BI16">
        <v>0.61</v>
      </c>
      <c r="BJ16">
        <v>0.97</v>
      </c>
      <c r="BK16">
        <v>0</v>
      </c>
      <c r="BL16">
        <v>81.19</v>
      </c>
      <c r="BM16">
        <v>6.76</v>
      </c>
      <c r="BN16">
        <v>48.32</v>
      </c>
      <c r="BO16">
        <v>190.99</v>
      </c>
      <c r="BP16">
        <v>40.590000000000003</v>
      </c>
      <c r="BQ16">
        <v>0.4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983.4799999999999</v>
      </c>
      <c r="I17" s="88">
        <v>310.27999999999997</v>
      </c>
      <c r="J17" s="88">
        <v>368.46000000000004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0.52</v>
      </c>
      <c r="Z17">
        <v>0.98</v>
      </c>
      <c r="AA17">
        <v>0.83</v>
      </c>
      <c r="AB17">
        <v>25.03</v>
      </c>
      <c r="AC17">
        <v>164.3</v>
      </c>
      <c r="AD17">
        <v>16.82</v>
      </c>
      <c r="AE17">
        <v>74.760000000000005</v>
      </c>
      <c r="AF17">
        <v>24.89</v>
      </c>
      <c r="AG17">
        <v>49.77</v>
      </c>
      <c r="AH17">
        <v>137</v>
      </c>
      <c r="AI17">
        <v>0</v>
      </c>
      <c r="AJ17">
        <v>60.41</v>
      </c>
      <c r="AK17">
        <v>49.77</v>
      </c>
      <c r="AL17">
        <v>0</v>
      </c>
      <c r="AM17">
        <v>25</v>
      </c>
      <c r="AN17">
        <v>100.53</v>
      </c>
      <c r="AO17">
        <v>0</v>
      </c>
      <c r="AP17">
        <v>56.11</v>
      </c>
      <c r="AQ17">
        <v>41.75</v>
      </c>
      <c r="AR17">
        <v>119.34</v>
      </c>
      <c r="AS17">
        <v>0</v>
      </c>
      <c r="AT17">
        <v>18.7</v>
      </c>
      <c r="AU17">
        <v>14.5</v>
      </c>
      <c r="AV17">
        <v>54.39</v>
      </c>
      <c r="AW17">
        <v>48.93</v>
      </c>
      <c r="AX17">
        <v>21.81</v>
      </c>
      <c r="AY17">
        <v>0</v>
      </c>
      <c r="AZ17">
        <v>99.87</v>
      </c>
      <c r="BA17">
        <v>13.92</v>
      </c>
      <c r="BB17">
        <v>14.5</v>
      </c>
      <c r="BC17">
        <v>22.83</v>
      </c>
      <c r="BD17">
        <v>4.03</v>
      </c>
      <c r="BE17">
        <v>28.58</v>
      </c>
      <c r="BF17">
        <v>0.43</v>
      </c>
      <c r="BG17">
        <v>1.01</v>
      </c>
      <c r="BH17">
        <v>0.93</v>
      </c>
      <c r="BI17">
        <v>0.61</v>
      </c>
      <c r="BJ17">
        <v>0.97</v>
      </c>
      <c r="BK17">
        <v>0</v>
      </c>
      <c r="BL17">
        <v>81.19</v>
      </c>
      <c r="BM17">
        <v>6.76</v>
      </c>
      <c r="BN17">
        <v>48.32</v>
      </c>
      <c r="BO17">
        <v>190.99</v>
      </c>
      <c r="BP17">
        <v>40.590000000000003</v>
      </c>
      <c r="BQ17">
        <v>0.4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983.4799999999999</v>
      </c>
      <c r="I18" s="88">
        <v>310.27999999999997</v>
      </c>
      <c r="J18" s="88">
        <v>368.46000000000004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0.52</v>
      </c>
      <c r="Z18">
        <v>0.98</v>
      </c>
      <c r="AA18">
        <v>0.83</v>
      </c>
      <c r="AB18">
        <v>25.03</v>
      </c>
      <c r="AC18">
        <v>164.3</v>
      </c>
      <c r="AD18">
        <v>16.82</v>
      </c>
      <c r="AE18">
        <v>74.760000000000005</v>
      </c>
      <c r="AF18">
        <v>24.89</v>
      </c>
      <c r="AG18">
        <v>49.77</v>
      </c>
      <c r="AH18">
        <v>137</v>
      </c>
      <c r="AI18">
        <v>0</v>
      </c>
      <c r="AJ18">
        <v>60.41</v>
      </c>
      <c r="AK18">
        <v>49.77</v>
      </c>
      <c r="AL18">
        <v>0</v>
      </c>
      <c r="AM18">
        <v>25</v>
      </c>
      <c r="AN18">
        <v>100.53</v>
      </c>
      <c r="AO18">
        <v>0</v>
      </c>
      <c r="AP18">
        <v>56.11</v>
      </c>
      <c r="AQ18">
        <v>41.75</v>
      </c>
      <c r="AR18">
        <v>119.34</v>
      </c>
      <c r="AS18">
        <v>0</v>
      </c>
      <c r="AT18">
        <v>18.7</v>
      </c>
      <c r="AU18">
        <v>14.5</v>
      </c>
      <c r="AV18">
        <v>54.39</v>
      </c>
      <c r="AW18">
        <v>48.93</v>
      </c>
      <c r="AX18">
        <v>21.81</v>
      </c>
      <c r="AY18">
        <v>0</v>
      </c>
      <c r="AZ18">
        <v>99.87</v>
      </c>
      <c r="BA18">
        <v>13.92</v>
      </c>
      <c r="BB18">
        <v>14.5</v>
      </c>
      <c r="BC18">
        <v>22.83</v>
      </c>
      <c r="BD18">
        <v>4.03</v>
      </c>
      <c r="BE18">
        <v>28.58</v>
      </c>
      <c r="BF18">
        <v>0.43</v>
      </c>
      <c r="BG18">
        <v>1.01</v>
      </c>
      <c r="BH18">
        <v>0.93</v>
      </c>
      <c r="BI18">
        <v>0.61</v>
      </c>
      <c r="BJ18">
        <v>0.97</v>
      </c>
      <c r="BK18">
        <v>0</v>
      </c>
      <c r="BL18">
        <v>81.19</v>
      </c>
      <c r="BM18">
        <v>6.76</v>
      </c>
      <c r="BN18">
        <v>48.32</v>
      </c>
      <c r="BO18">
        <v>190.99</v>
      </c>
      <c r="BP18">
        <v>40.590000000000003</v>
      </c>
      <c r="BQ18">
        <v>0.4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864.34999999999991</v>
      </c>
      <c r="I19" s="88">
        <v>310.27999999999997</v>
      </c>
      <c r="J19" s="88">
        <v>368.46000000000004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0.52</v>
      </c>
      <c r="Z19">
        <v>0.98</v>
      </c>
      <c r="AA19">
        <v>0.83</v>
      </c>
      <c r="AB19">
        <v>25.03</v>
      </c>
      <c r="AC19">
        <v>164.3</v>
      </c>
      <c r="AD19">
        <v>16.82</v>
      </c>
      <c r="AE19">
        <v>74.760000000000005</v>
      </c>
      <c r="AF19">
        <v>24.89</v>
      </c>
      <c r="AG19">
        <v>49.77</v>
      </c>
      <c r="AH19">
        <v>137</v>
      </c>
      <c r="AI19">
        <v>0</v>
      </c>
      <c r="AJ19">
        <v>60.41</v>
      </c>
      <c r="AK19">
        <v>49.77</v>
      </c>
      <c r="AL19">
        <v>0</v>
      </c>
      <c r="AM19">
        <v>25</v>
      </c>
      <c r="AN19">
        <v>100.53</v>
      </c>
      <c r="AO19">
        <v>0</v>
      </c>
      <c r="AP19">
        <v>56.11</v>
      </c>
      <c r="AQ19">
        <v>41.75</v>
      </c>
      <c r="AR19">
        <v>0</v>
      </c>
      <c r="AS19">
        <v>0</v>
      </c>
      <c r="AT19">
        <v>18.7</v>
      </c>
      <c r="AU19">
        <v>14.5</v>
      </c>
      <c r="AV19">
        <v>54.39</v>
      </c>
      <c r="AW19">
        <v>48.93</v>
      </c>
      <c r="AX19">
        <v>21.81</v>
      </c>
      <c r="AY19">
        <v>0</v>
      </c>
      <c r="AZ19">
        <v>99.87</v>
      </c>
      <c r="BA19">
        <v>13.92</v>
      </c>
      <c r="BB19">
        <v>14.5</v>
      </c>
      <c r="BC19">
        <v>22.83</v>
      </c>
      <c r="BD19">
        <v>4.03</v>
      </c>
      <c r="BE19">
        <v>28.58</v>
      </c>
      <c r="BF19">
        <v>0.43</v>
      </c>
      <c r="BG19">
        <v>1.01</v>
      </c>
      <c r="BH19">
        <v>0.93</v>
      </c>
      <c r="BI19">
        <v>0.61</v>
      </c>
      <c r="BJ19">
        <v>0.97</v>
      </c>
      <c r="BK19">
        <v>0</v>
      </c>
      <c r="BL19">
        <v>81.19</v>
      </c>
      <c r="BM19">
        <v>6.76</v>
      </c>
      <c r="BN19">
        <v>48.32</v>
      </c>
      <c r="BO19">
        <v>190.99</v>
      </c>
      <c r="BP19">
        <v>40.590000000000003</v>
      </c>
      <c r="BQ19">
        <v>0.61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864.34999999999991</v>
      </c>
      <c r="I20" s="88">
        <v>310.27999999999997</v>
      </c>
      <c r="J20" s="88">
        <v>368.46000000000004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0.52</v>
      </c>
      <c r="Z20">
        <v>0.98</v>
      </c>
      <c r="AA20">
        <v>0.83</v>
      </c>
      <c r="AB20">
        <v>25.03</v>
      </c>
      <c r="AC20">
        <v>164.3</v>
      </c>
      <c r="AD20">
        <v>16.82</v>
      </c>
      <c r="AE20">
        <v>74.760000000000005</v>
      </c>
      <c r="AF20">
        <v>24.89</v>
      </c>
      <c r="AG20">
        <v>49.77</v>
      </c>
      <c r="AH20">
        <v>137</v>
      </c>
      <c r="AI20">
        <v>0</v>
      </c>
      <c r="AJ20">
        <v>60.41</v>
      </c>
      <c r="AK20">
        <v>49.77</v>
      </c>
      <c r="AL20">
        <v>0</v>
      </c>
      <c r="AM20">
        <v>25</v>
      </c>
      <c r="AN20">
        <v>100.53</v>
      </c>
      <c r="AO20">
        <v>0</v>
      </c>
      <c r="AP20">
        <v>56.11</v>
      </c>
      <c r="AQ20">
        <v>41.75</v>
      </c>
      <c r="AR20">
        <v>0</v>
      </c>
      <c r="AS20">
        <v>0</v>
      </c>
      <c r="AT20">
        <v>18.7</v>
      </c>
      <c r="AU20">
        <v>14.5</v>
      </c>
      <c r="AV20">
        <v>54.39</v>
      </c>
      <c r="AW20">
        <v>48.93</v>
      </c>
      <c r="AX20">
        <v>21.81</v>
      </c>
      <c r="AY20">
        <v>0</v>
      </c>
      <c r="AZ20">
        <v>99.87</v>
      </c>
      <c r="BA20">
        <v>13.92</v>
      </c>
      <c r="BB20">
        <v>14.5</v>
      </c>
      <c r="BC20">
        <v>22.83</v>
      </c>
      <c r="BD20">
        <v>4.03</v>
      </c>
      <c r="BE20">
        <v>28.58</v>
      </c>
      <c r="BF20">
        <v>0.43</v>
      </c>
      <c r="BG20">
        <v>1.01</v>
      </c>
      <c r="BH20">
        <v>0.93</v>
      </c>
      <c r="BI20">
        <v>0.61</v>
      </c>
      <c r="BJ20">
        <v>0.97</v>
      </c>
      <c r="BK20">
        <v>0</v>
      </c>
      <c r="BL20">
        <v>81.19</v>
      </c>
      <c r="BM20">
        <v>6.76</v>
      </c>
      <c r="BN20">
        <v>48.32</v>
      </c>
      <c r="BO20">
        <v>190.99</v>
      </c>
      <c r="BP20">
        <v>40.590000000000003</v>
      </c>
      <c r="BQ20">
        <v>0.61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864.34999999999991</v>
      </c>
      <c r="I21" s="88">
        <v>310.27999999999997</v>
      </c>
      <c r="J21" s="88">
        <v>368.46000000000004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0.52</v>
      </c>
      <c r="Z21">
        <v>0.98</v>
      </c>
      <c r="AA21">
        <v>0.83</v>
      </c>
      <c r="AB21">
        <v>25.03</v>
      </c>
      <c r="AC21">
        <v>164.3</v>
      </c>
      <c r="AD21">
        <v>16.82</v>
      </c>
      <c r="AE21">
        <v>74.760000000000005</v>
      </c>
      <c r="AF21">
        <v>24.89</v>
      </c>
      <c r="AG21">
        <v>49.77</v>
      </c>
      <c r="AH21">
        <v>137</v>
      </c>
      <c r="AI21">
        <v>0</v>
      </c>
      <c r="AJ21">
        <v>60.41</v>
      </c>
      <c r="AK21">
        <v>49.77</v>
      </c>
      <c r="AL21">
        <v>0</v>
      </c>
      <c r="AM21">
        <v>25</v>
      </c>
      <c r="AN21">
        <v>100.53</v>
      </c>
      <c r="AO21">
        <v>0</v>
      </c>
      <c r="AP21">
        <v>56.11</v>
      </c>
      <c r="AQ21">
        <v>41.75</v>
      </c>
      <c r="AR21">
        <v>0</v>
      </c>
      <c r="AS21">
        <v>0</v>
      </c>
      <c r="AT21">
        <v>18.7</v>
      </c>
      <c r="AU21">
        <v>14.5</v>
      </c>
      <c r="AV21">
        <v>54.39</v>
      </c>
      <c r="AW21">
        <v>48.93</v>
      </c>
      <c r="AX21">
        <v>21.81</v>
      </c>
      <c r="AY21">
        <v>0</v>
      </c>
      <c r="AZ21">
        <v>99.87</v>
      </c>
      <c r="BA21">
        <v>13.92</v>
      </c>
      <c r="BB21">
        <v>14.5</v>
      </c>
      <c r="BC21">
        <v>22.83</v>
      </c>
      <c r="BD21">
        <v>4.03</v>
      </c>
      <c r="BE21">
        <v>28.58</v>
      </c>
      <c r="BF21">
        <v>0.43</v>
      </c>
      <c r="BG21">
        <v>1.01</v>
      </c>
      <c r="BH21">
        <v>0.93</v>
      </c>
      <c r="BI21">
        <v>0.61</v>
      </c>
      <c r="BJ21">
        <v>0.97</v>
      </c>
      <c r="BK21">
        <v>0</v>
      </c>
      <c r="BL21">
        <v>81.19</v>
      </c>
      <c r="BM21">
        <v>6.76</v>
      </c>
      <c r="BN21">
        <v>48.32</v>
      </c>
      <c r="BO21">
        <v>190.99</v>
      </c>
      <c r="BP21">
        <v>40.590000000000003</v>
      </c>
      <c r="BQ21">
        <v>0.61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864.34999999999991</v>
      </c>
      <c r="I22" s="88">
        <v>310.27999999999997</v>
      </c>
      <c r="J22" s="88">
        <v>368.46000000000004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0.52</v>
      </c>
      <c r="Z22">
        <v>0.98</v>
      </c>
      <c r="AA22">
        <v>0.83</v>
      </c>
      <c r="AB22">
        <v>25.03</v>
      </c>
      <c r="AC22">
        <v>164.3</v>
      </c>
      <c r="AD22">
        <v>16.82</v>
      </c>
      <c r="AE22">
        <v>74.760000000000005</v>
      </c>
      <c r="AF22">
        <v>24.89</v>
      </c>
      <c r="AG22">
        <v>49.77</v>
      </c>
      <c r="AH22">
        <v>137</v>
      </c>
      <c r="AI22">
        <v>0</v>
      </c>
      <c r="AJ22">
        <v>60.41</v>
      </c>
      <c r="AK22">
        <v>49.77</v>
      </c>
      <c r="AL22">
        <v>0</v>
      </c>
      <c r="AM22">
        <v>25</v>
      </c>
      <c r="AN22">
        <v>100.53</v>
      </c>
      <c r="AO22">
        <v>0</v>
      </c>
      <c r="AP22">
        <v>56.11</v>
      </c>
      <c r="AQ22">
        <v>41.75</v>
      </c>
      <c r="AR22">
        <v>0</v>
      </c>
      <c r="AS22">
        <v>0</v>
      </c>
      <c r="AT22">
        <v>18.7</v>
      </c>
      <c r="AU22">
        <v>14.5</v>
      </c>
      <c r="AV22">
        <v>54.39</v>
      </c>
      <c r="AW22">
        <v>48.93</v>
      </c>
      <c r="AX22">
        <v>21.81</v>
      </c>
      <c r="AY22">
        <v>0</v>
      </c>
      <c r="AZ22">
        <v>99.87</v>
      </c>
      <c r="BA22">
        <v>13.92</v>
      </c>
      <c r="BB22">
        <v>14.5</v>
      </c>
      <c r="BC22">
        <v>22.83</v>
      </c>
      <c r="BD22">
        <v>4.03</v>
      </c>
      <c r="BE22">
        <v>28.58</v>
      </c>
      <c r="BF22">
        <v>0.43</v>
      </c>
      <c r="BG22">
        <v>1.01</v>
      </c>
      <c r="BH22">
        <v>0.93</v>
      </c>
      <c r="BI22">
        <v>0.61</v>
      </c>
      <c r="BJ22">
        <v>0.97</v>
      </c>
      <c r="BK22">
        <v>0</v>
      </c>
      <c r="BL22">
        <v>81.19</v>
      </c>
      <c r="BM22">
        <v>6.76</v>
      </c>
      <c r="BN22">
        <v>48.32</v>
      </c>
      <c r="BO22">
        <v>190.99</v>
      </c>
      <c r="BP22">
        <v>40.590000000000003</v>
      </c>
      <c r="BQ22">
        <v>0.61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864.4</v>
      </c>
      <c r="I23" s="88">
        <v>310.27999999999997</v>
      </c>
      <c r="J23" s="88">
        <v>368.46000000000004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0.52</v>
      </c>
      <c r="Z23">
        <v>0.98</v>
      </c>
      <c r="AA23">
        <v>0.83</v>
      </c>
      <c r="AB23">
        <v>25.03</v>
      </c>
      <c r="AC23">
        <v>164.3</v>
      </c>
      <c r="AD23">
        <v>16.82</v>
      </c>
      <c r="AE23">
        <v>74.760000000000005</v>
      </c>
      <c r="AF23">
        <v>24.89</v>
      </c>
      <c r="AG23">
        <v>49.77</v>
      </c>
      <c r="AH23">
        <v>137</v>
      </c>
      <c r="AI23">
        <v>0</v>
      </c>
      <c r="AJ23">
        <v>60.41</v>
      </c>
      <c r="AK23">
        <v>49.77</v>
      </c>
      <c r="AL23">
        <v>0</v>
      </c>
      <c r="AM23">
        <v>25</v>
      </c>
      <c r="AN23">
        <v>100.53</v>
      </c>
      <c r="AO23">
        <v>0</v>
      </c>
      <c r="AP23">
        <v>56.11</v>
      </c>
      <c r="AQ23">
        <v>41.75</v>
      </c>
      <c r="AR23">
        <v>0</v>
      </c>
      <c r="AS23">
        <v>0</v>
      </c>
      <c r="AT23">
        <v>18.7</v>
      </c>
      <c r="AU23">
        <v>14.5</v>
      </c>
      <c r="AV23">
        <v>54.39</v>
      </c>
      <c r="AW23">
        <v>48.93</v>
      </c>
      <c r="AX23">
        <v>21.81</v>
      </c>
      <c r="AY23">
        <v>0</v>
      </c>
      <c r="AZ23">
        <v>99.87</v>
      </c>
      <c r="BA23">
        <v>13.92</v>
      </c>
      <c r="BB23">
        <v>14.5</v>
      </c>
      <c r="BC23">
        <v>22.83</v>
      </c>
      <c r="BD23">
        <v>4.03</v>
      </c>
      <c r="BE23">
        <v>28.58</v>
      </c>
      <c r="BF23">
        <v>0.48</v>
      </c>
      <c r="BG23">
        <v>1.01</v>
      </c>
      <c r="BH23">
        <v>0.93</v>
      </c>
      <c r="BI23">
        <v>0.61</v>
      </c>
      <c r="BJ23">
        <v>0.97</v>
      </c>
      <c r="BK23">
        <v>0</v>
      </c>
      <c r="BL23">
        <v>81.19</v>
      </c>
      <c r="BM23">
        <v>6.76</v>
      </c>
      <c r="BN23">
        <v>48.32</v>
      </c>
      <c r="BO23">
        <v>190.99</v>
      </c>
      <c r="BP23">
        <v>40.590000000000003</v>
      </c>
      <c r="BQ23">
        <v>0.61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864.4</v>
      </c>
      <c r="I24" s="88">
        <v>310.27999999999997</v>
      </c>
      <c r="J24" s="88">
        <v>368.46000000000004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0.52</v>
      </c>
      <c r="Z24">
        <v>0.98</v>
      </c>
      <c r="AA24">
        <v>0.83</v>
      </c>
      <c r="AB24">
        <v>25.03</v>
      </c>
      <c r="AC24">
        <v>164.3</v>
      </c>
      <c r="AD24">
        <v>16.82</v>
      </c>
      <c r="AE24">
        <v>74.760000000000005</v>
      </c>
      <c r="AF24">
        <v>24.89</v>
      </c>
      <c r="AG24">
        <v>49.77</v>
      </c>
      <c r="AH24">
        <v>137</v>
      </c>
      <c r="AI24">
        <v>0</v>
      </c>
      <c r="AJ24">
        <v>60.41</v>
      </c>
      <c r="AK24">
        <v>49.77</v>
      </c>
      <c r="AL24">
        <v>0</v>
      </c>
      <c r="AM24">
        <v>25</v>
      </c>
      <c r="AN24">
        <v>100.53</v>
      </c>
      <c r="AO24">
        <v>0</v>
      </c>
      <c r="AP24">
        <v>56.11</v>
      </c>
      <c r="AQ24">
        <v>41.75</v>
      </c>
      <c r="AR24">
        <v>0</v>
      </c>
      <c r="AS24">
        <v>0</v>
      </c>
      <c r="AT24">
        <v>18.7</v>
      </c>
      <c r="AU24">
        <v>14.5</v>
      </c>
      <c r="AV24">
        <v>54.39</v>
      </c>
      <c r="AW24">
        <v>48.93</v>
      </c>
      <c r="AX24">
        <v>21.81</v>
      </c>
      <c r="AY24">
        <v>0</v>
      </c>
      <c r="AZ24">
        <v>99.87</v>
      </c>
      <c r="BA24">
        <v>13.92</v>
      </c>
      <c r="BB24">
        <v>14.5</v>
      </c>
      <c r="BC24">
        <v>22.83</v>
      </c>
      <c r="BD24">
        <v>4.03</v>
      </c>
      <c r="BE24">
        <v>28.58</v>
      </c>
      <c r="BF24">
        <v>0.48</v>
      </c>
      <c r="BG24">
        <v>1.01</v>
      </c>
      <c r="BH24">
        <v>0.93</v>
      </c>
      <c r="BI24">
        <v>0.61</v>
      </c>
      <c r="BJ24">
        <v>0.97</v>
      </c>
      <c r="BK24">
        <v>0</v>
      </c>
      <c r="BL24">
        <v>81.19</v>
      </c>
      <c r="BM24">
        <v>6.76</v>
      </c>
      <c r="BN24">
        <v>48.32</v>
      </c>
      <c r="BO24">
        <v>190.99</v>
      </c>
      <c r="BP24">
        <v>40.590000000000003</v>
      </c>
      <c r="BQ24">
        <v>0.61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864.4</v>
      </c>
      <c r="I25" s="88">
        <v>310.27999999999997</v>
      </c>
      <c r="J25" s="88">
        <v>368.46000000000004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0.52</v>
      </c>
      <c r="Z25">
        <v>0.98</v>
      </c>
      <c r="AA25">
        <v>0.83</v>
      </c>
      <c r="AB25">
        <v>25.03</v>
      </c>
      <c r="AC25">
        <v>164.3</v>
      </c>
      <c r="AD25">
        <v>16.82</v>
      </c>
      <c r="AE25">
        <v>74.760000000000005</v>
      </c>
      <c r="AF25">
        <v>24.89</v>
      </c>
      <c r="AG25">
        <v>49.77</v>
      </c>
      <c r="AH25">
        <v>137</v>
      </c>
      <c r="AI25">
        <v>0</v>
      </c>
      <c r="AJ25">
        <v>60.41</v>
      </c>
      <c r="AK25">
        <v>49.77</v>
      </c>
      <c r="AL25">
        <v>0</v>
      </c>
      <c r="AM25">
        <v>25</v>
      </c>
      <c r="AN25">
        <v>100.53</v>
      </c>
      <c r="AO25">
        <v>0</v>
      </c>
      <c r="AP25">
        <v>56.11</v>
      </c>
      <c r="AQ25">
        <v>41.75</v>
      </c>
      <c r="AR25">
        <v>0</v>
      </c>
      <c r="AS25">
        <v>0</v>
      </c>
      <c r="AT25">
        <v>18.7</v>
      </c>
      <c r="AU25">
        <v>14.5</v>
      </c>
      <c r="AV25">
        <v>54.39</v>
      </c>
      <c r="AW25">
        <v>48.93</v>
      </c>
      <c r="AX25">
        <v>21.81</v>
      </c>
      <c r="AY25">
        <v>0</v>
      </c>
      <c r="AZ25">
        <v>99.87</v>
      </c>
      <c r="BA25">
        <v>13.92</v>
      </c>
      <c r="BB25">
        <v>14.5</v>
      </c>
      <c r="BC25">
        <v>22.83</v>
      </c>
      <c r="BD25">
        <v>4.03</v>
      </c>
      <c r="BE25">
        <v>28.58</v>
      </c>
      <c r="BF25">
        <v>0.48</v>
      </c>
      <c r="BG25">
        <v>1.01</v>
      </c>
      <c r="BH25">
        <v>0.93</v>
      </c>
      <c r="BI25">
        <v>0.61</v>
      </c>
      <c r="BJ25">
        <v>0.97</v>
      </c>
      <c r="BK25">
        <v>0</v>
      </c>
      <c r="BL25">
        <v>81.19</v>
      </c>
      <c r="BM25">
        <v>6.76</v>
      </c>
      <c r="BN25">
        <v>48.32</v>
      </c>
      <c r="BO25">
        <v>190.99</v>
      </c>
      <c r="BP25">
        <v>40.590000000000003</v>
      </c>
      <c r="BQ25">
        <v>0.61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864.4</v>
      </c>
      <c r="I26" s="88">
        <v>310.27999999999997</v>
      </c>
      <c r="J26" s="88">
        <v>368.46000000000004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0.52</v>
      </c>
      <c r="Z26">
        <v>0.98</v>
      </c>
      <c r="AA26">
        <v>0.83</v>
      </c>
      <c r="AB26">
        <v>25.03</v>
      </c>
      <c r="AC26">
        <v>164.3</v>
      </c>
      <c r="AD26">
        <v>16.82</v>
      </c>
      <c r="AE26">
        <v>74.760000000000005</v>
      </c>
      <c r="AF26">
        <v>24.89</v>
      </c>
      <c r="AG26">
        <v>49.77</v>
      </c>
      <c r="AH26">
        <v>137</v>
      </c>
      <c r="AI26">
        <v>0</v>
      </c>
      <c r="AJ26">
        <v>60.41</v>
      </c>
      <c r="AK26">
        <v>49.77</v>
      </c>
      <c r="AL26">
        <v>0</v>
      </c>
      <c r="AM26">
        <v>25</v>
      </c>
      <c r="AN26">
        <v>100.53</v>
      </c>
      <c r="AO26">
        <v>0</v>
      </c>
      <c r="AP26">
        <v>56.11</v>
      </c>
      <c r="AQ26">
        <v>41.75</v>
      </c>
      <c r="AR26">
        <v>0</v>
      </c>
      <c r="AS26">
        <v>0</v>
      </c>
      <c r="AT26">
        <v>18.7</v>
      </c>
      <c r="AU26">
        <v>14.5</v>
      </c>
      <c r="AV26">
        <v>54.39</v>
      </c>
      <c r="AW26">
        <v>48.93</v>
      </c>
      <c r="AX26">
        <v>21.81</v>
      </c>
      <c r="AY26">
        <v>0</v>
      </c>
      <c r="AZ26">
        <v>99.87</v>
      </c>
      <c r="BA26">
        <v>13.92</v>
      </c>
      <c r="BB26">
        <v>14.5</v>
      </c>
      <c r="BC26">
        <v>22.83</v>
      </c>
      <c r="BD26">
        <v>4.03</v>
      </c>
      <c r="BE26">
        <v>28.58</v>
      </c>
      <c r="BF26">
        <v>0.48</v>
      </c>
      <c r="BG26">
        <v>1.01</v>
      </c>
      <c r="BH26">
        <v>0.93</v>
      </c>
      <c r="BI26">
        <v>0.61</v>
      </c>
      <c r="BJ26">
        <v>0.97</v>
      </c>
      <c r="BK26">
        <v>0</v>
      </c>
      <c r="BL26">
        <v>81.19</v>
      </c>
      <c r="BM26">
        <v>6.76</v>
      </c>
      <c r="BN26">
        <v>48.32</v>
      </c>
      <c r="BO26">
        <v>190.99</v>
      </c>
      <c r="BP26">
        <v>40.590000000000003</v>
      </c>
      <c r="BQ26">
        <v>0.61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766.64</v>
      </c>
      <c r="I27" s="88">
        <v>263.26</v>
      </c>
      <c r="J27" s="88">
        <v>368.46000000000004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0.52</v>
      </c>
      <c r="Z27">
        <v>0.98</v>
      </c>
      <c r="AA27">
        <v>0.93</v>
      </c>
      <c r="AB27">
        <v>25.03</v>
      </c>
      <c r="AC27">
        <v>164.3</v>
      </c>
      <c r="AD27">
        <v>16.82</v>
      </c>
      <c r="AE27">
        <v>74.760000000000005</v>
      </c>
      <c r="AF27">
        <v>24.89</v>
      </c>
      <c r="AG27">
        <v>49.77</v>
      </c>
      <c r="AH27">
        <v>137</v>
      </c>
      <c r="AI27">
        <v>0</v>
      </c>
      <c r="AJ27">
        <v>60.41</v>
      </c>
      <c r="AK27">
        <v>49.77</v>
      </c>
      <c r="AL27">
        <v>0</v>
      </c>
      <c r="AM27">
        <v>25</v>
      </c>
      <c r="AN27">
        <v>100.53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54.39</v>
      </c>
      <c r="AW27">
        <v>48.93</v>
      </c>
      <c r="AX27">
        <v>21.81</v>
      </c>
      <c r="AY27">
        <v>0</v>
      </c>
      <c r="AZ27">
        <v>99.87</v>
      </c>
      <c r="BA27">
        <v>0</v>
      </c>
      <c r="BB27">
        <v>14.5</v>
      </c>
      <c r="BC27">
        <v>22.83</v>
      </c>
      <c r="BD27">
        <v>4.03</v>
      </c>
      <c r="BE27">
        <v>28.58</v>
      </c>
      <c r="BF27">
        <v>0.57999999999999996</v>
      </c>
      <c r="BG27">
        <v>1.01</v>
      </c>
      <c r="BH27">
        <v>0.93</v>
      </c>
      <c r="BI27">
        <v>0.61</v>
      </c>
      <c r="BJ27">
        <v>0.97</v>
      </c>
      <c r="BK27">
        <v>0</v>
      </c>
      <c r="BL27">
        <v>81.19</v>
      </c>
      <c r="BM27">
        <v>6.76</v>
      </c>
      <c r="BN27">
        <v>48.32</v>
      </c>
      <c r="BO27">
        <v>190.99</v>
      </c>
      <c r="BP27">
        <v>40.590000000000003</v>
      </c>
      <c r="BQ27">
        <v>0.61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766.99</v>
      </c>
      <c r="I28" s="88">
        <v>263.42</v>
      </c>
      <c r="J28" s="88">
        <v>368.46000000000004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0.52</v>
      </c>
      <c r="Z28">
        <v>0.98</v>
      </c>
      <c r="AA28">
        <v>0.93</v>
      </c>
      <c r="AB28">
        <v>25.03</v>
      </c>
      <c r="AC28">
        <v>164.3</v>
      </c>
      <c r="AD28">
        <v>16.82</v>
      </c>
      <c r="AE28">
        <v>74.760000000000005</v>
      </c>
      <c r="AF28">
        <v>24.89</v>
      </c>
      <c r="AG28">
        <v>49.77</v>
      </c>
      <c r="AH28">
        <v>137</v>
      </c>
      <c r="AI28">
        <v>0</v>
      </c>
      <c r="AJ28">
        <v>60.41</v>
      </c>
      <c r="AK28">
        <v>49.77</v>
      </c>
      <c r="AL28">
        <v>0</v>
      </c>
      <c r="AM28">
        <v>25</v>
      </c>
      <c r="AN28">
        <v>100.53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54.39</v>
      </c>
      <c r="AW28">
        <v>48.93</v>
      </c>
      <c r="AX28">
        <v>21.81</v>
      </c>
      <c r="AY28">
        <v>0</v>
      </c>
      <c r="AZ28">
        <v>99.87</v>
      </c>
      <c r="BA28">
        <v>0</v>
      </c>
      <c r="BB28">
        <v>14.5</v>
      </c>
      <c r="BC28">
        <v>22.83</v>
      </c>
      <c r="BD28">
        <v>4.03</v>
      </c>
      <c r="BE28">
        <v>28.58</v>
      </c>
      <c r="BF28">
        <v>0.57999999999999996</v>
      </c>
      <c r="BG28">
        <v>1.01</v>
      </c>
      <c r="BH28">
        <v>0.93</v>
      </c>
      <c r="BI28">
        <v>0.61</v>
      </c>
      <c r="BJ28">
        <v>0.97</v>
      </c>
      <c r="BK28">
        <v>0</v>
      </c>
      <c r="BL28">
        <v>81.19</v>
      </c>
      <c r="BM28">
        <v>6.76</v>
      </c>
      <c r="BN28">
        <v>48.32</v>
      </c>
      <c r="BO28">
        <v>190.99</v>
      </c>
      <c r="BP28">
        <v>40.590000000000003</v>
      </c>
      <c r="BQ28">
        <v>0.61</v>
      </c>
      <c r="BR28">
        <v>0.35</v>
      </c>
      <c r="BS28">
        <v>0.16</v>
      </c>
    </row>
    <row r="29" spans="1:71">
      <c r="A29" t="s">
        <v>269</v>
      </c>
      <c r="G29" t="s">
        <v>71</v>
      </c>
      <c r="H29" s="115">
        <v>767.71</v>
      </c>
      <c r="I29" s="88">
        <v>263.71999999999997</v>
      </c>
      <c r="J29" s="88">
        <v>368.46000000000004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0.52</v>
      </c>
      <c r="Z29">
        <v>0.98</v>
      </c>
      <c r="AA29">
        <v>0.93</v>
      </c>
      <c r="AB29">
        <v>25.03</v>
      </c>
      <c r="AC29">
        <v>164.3</v>
      </c>
      <c r="AD29">
        <v>16.82</v>
      </c>
      <c r="AE29">
        <v>74.760000000000005</v>
      </c>
      <c r="AF29">
        <v>24.89</v>
      </c>
      <c r="AG29">
        <v>49.77</v>
      </c>
      <c r="AH29">
        <v>137</v>
      </c>
      <c r="AI29">
        <v>0</v>
      </c>
      <c r="AJ29">
        <v>60.41</v>
      </c>
      <c r="AK29">
        <v>49.77</v>
      </c>
      <c r="AL29">
        <v>0</v>
      </c>
      <c r="AM29">
        <v>25</v>
      </c>
      <c r="AN29">
        <v>100.53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54.39</v>
      </c>
      <c r="AW29">
        <v>48.93</v>
      </c>
      <c r="AX29">
        <v>21.81</v>
      </c>
      <c r="AY29">
        <v>0</v>
      </c>
      <c r="AZ29">
        <v>99.87</v>
      </c>
      <c r="BA29">
        <v>0</v>
      </c>
      <c r="BB29">
        <v>14.5</v>
      </c>
      <c r="BC29">
        <v>22.83</v>
      </c>
      <c r="BD29">
        <v>4.03</v>
      </c>
      <c r="BE29">
        <v>28.58</v>
      </c>
      <c r="BF29">
        <v>0.57999999999999996</v>
      </c>
      <c r="BG29">
        <v>1.01</v>
      </c>
      <c r="BH29">
        <v>0.93</v>
      </c>
      <c r="BI29">
        <v>0.61</v>
      </c>
      <c r="BJ29">
        <v>0.97</v>
      </c>
      <c r="BK29">
        <v>0</v>
      </c>
      <c r="BL29">
        <v>81.19</v>
      </c>
      <c r="BM29">
        <v>6.76</v>
      </c>
      <c r="BN29">
        <v>48.32</v>
      </c>
      <c r="BO29">
        <v>190.99</v>
      </c>
      <c r="BP29">
        <v>40.590000000000003</v>
      </c>
      <c r="BQ29">
        <v>0.61</v>
      </c>
      <c r="BR29">
        <v>1.07</v>
      </c>
      <c r="BS29">
        <v>0.46</v>
      </c>
    </row>
    <row r="30" spans="1:71">
      <c r="A30" t="s">
        <v>270</v>
      </c>
      <c r="G30" t="s">
        <v>72</v>
      </c>
      <c r="H30" s="115">
        <v>768.61</v>
      </c>
      <c r="I30" s="88">
        <v>264.09999999999997</v>
      </c>
      <c r="J30" s="88">
        <v>368.46000000000004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0.52</v>
      </c>
      <c r="Z30">
        <v>0.98</v>
      </c>
      <c r="AA30">
        <v>0.93</v>
      </c>
      <c r="AB30">
        <v>25.03</v>
      </c>
      <c r="AC30">
        <v>164.3</v>
      </c>
      <c r="AD30">
        <v>16.82</v>
      </c>
      <c r="AE30">
        <v>74.760000000000005</v>
      </c>
      <c r="AF30">
        <v>24.89</v>
      </c>
      <c r="AG30">
        <v>49.77</v>
      </c>
      <c r="AH30">
        <v>137</v>
      </c>
      <c r="AI30">
        <v>0</v>
      </c>
      <c r="AJ30">
        <v>60.41</v>
      </c>
      <c r="AK30">
        <v>49.77</v>
      </c>
      <c r="AL30">
        <v>0</v>
      </c>
      <c r="AM30">
        <v>25</v>
      </c>
      <c r="AN30">
        <v>100.53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54.39</v>
      </c>
      <c r="AW30">
        <v>48.93</v>
      </c>
      <c r="AX30">
        <v>21.81</v>
      </c>
      <c r="AY30">
        <v>0</v>
      </c>
      <c r="AZ30">
        <v>99.87</v>
      </c>
      <c r="BA30">
        <v>0</v>
      </c>
      <c r="BB30">
        <v>14.5</v>
      </c>
      <c r="BC30">
        <v>22.83</v>
      </c>
      <c r="BD30">
        <v>4.03</v>
      </c>
      <c r="BE30">
        <v>28.58</v>
      </c>
      <c r="BF30">
        <v>0.57999999999999996</v>
      </c>
      <c r="BG30">
        <v>1.01</v>
      </c>
      <c r="BH30">
        <v>0.93</v>
      </c>
      <c r="BI30">
        <v>0.61</v>
      </c>
      <c r="BJ30">
        <v>0.97</v>
      </c>
      <c r="BK30">
        <v>0</v>
      </c>
      <c r="BL30">
        <v>81.19</v>
      </c>
      <c r="BM30">
        <v>6.76</v>
      </c>
      <c r="BN30">
        <v>48.32</v>
      </c>
      <c r="BO30">
        <v>190.99</v>
      </c>
      <c r="BP30">
        <v>40.590000000000003</v>
      </c>
      <c r="BQ30">
        <v>0.61</v>
      </c>
      <c r="BR30">
        <v>1.97</v>
      </c>
      <c r="BS30">
        <v>0.84</v>
      </c>
    </row>
    <row r="31" spans="1:71">
      <c r="A31" t="s">
        <v>280</v>
      </c>
      <c r="G31" t="s">
        <v>73</v>
      </c>
      <c r="H31" s="115">
        <v>769.77</v>
      </c>
      <c r="I31" s="88">
        <v>264.64</v>
      </c>
      <c r="J31" s="88">
        <v>368.36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0.52</v>
      </c>
      <c r="Z31">
        <v>0.98</v>
      </c>
      <c r="AA31">
        <v>0.97</v>
      </c>
      <c r="AB31">
        <v>25.03</v>
      </c>
      <c r="AC31">
        <v>164.3</v>
      </c>
      <c r="AD31">
        <v>16.82</v>
      </c>
      <c r="AE31">
        <v>74.760000000000005</v>
      </c>
      <c r="AF31">
        <v>24.89</v>
      </c>
      <c r="AG31">
        <v>49.77</v>
      </c>
      <c r="AH31">
        <v>137</v>
      </c>
      <c r="AI31">
        <v>0</v>
      </c>
      <c r="AJ31">
        <v>60.41</v>
      </c>
      <c r="AK31">
        <v>49.77</v>
      </c>
      <c r="AL31">
        <v>0</v>
      </c>
      <c r="AM31">
        <v>25</v>
      </c>
      <c r="AN31">
        <v>100.53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54.39</v>
      </c>
      <c r="AW31">
        <v>48.93</v>
      </c>
      <c r="AX31">
        <v>21.81</v>
      </c>
      <c r="AY31">
        <v>0</v>
      </c>
      <c r="AZ31">
        <v>99.87</v>
      </c>
      <c r="BA31">
        <v>0</v>
      </c>
      <c r="BB31">
        <v>14.5</v>
      </c>
      <c r="BC31">
        <v>22.83</v>
      </c>
      <c r="BD31">
        <v>4.03</v>
      </c>
      <c r="BE31">
        <v>28.58</v>
      </c>
      <c r="BF31">
        <v>0.57999999999999996</v>
      </c>
      <c r="BG31">
        <v>1.01</v>
      </c>
      <c r="BH31">
        <v>0.93</v>
      </c>
      <c r="BI31">
        <v>0.61</v>
      </c>
      <c r="BJ31">
        <v>0.97</v>
      </c>
      <c r="BK31">
        <v>0</v>
      </c>
      <c r="BL31">
        <v>81.19</v>
      </c>
      <c r="BM31">
        <v>6.66</v>
      </c>
      <c r="BN31">
        <v>48.32</v>
      </c>
      <c r="BO31">
        <v>190.99</v>
      </c>
      <c r="BP31">
        <v>40.590000000000003</v>
      </c>
      <c r="BQ31">
        <v>0.61</v>
      </c>
      <c r="BR31">
        <v>3.13</v>
      </c>
      <c r="BS31">
        <v>1.34</v>
      </c>
    </row>
    <row r="32" spans="1:71">
      <c r="A32" t="s">
        <v>281</v>
      </c>
      <c r="G32" t="s">
        <v>74</v>
      </c>
      <c r="H32" s="115">
        <v>772.93999999999994</v>
      </c>
      <c r="I32" s="88">
        <v>266</v>
      </c>
      <c r="J32" s="88">
        <v>368.36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0.52</v>
      </c>
      <c r="Z32">
        <v>0.98</v>
      </c>
      <c r="AA32">
        <v>0.97</v>
      </c>
      <c r="AB32">
        <v>25.03</v>
      </c>
      <c r="AC32">
        <v>164.3</v>
      </c>
      <c r="AD32">
        <v>16.82</v>
      </c>
      <c r="AE32">
        <v>74.760000000000005</v>
      </c>
      <c r="AF32">
        <v>24.89</v>
      </c>
      <c r="AG32">
        <v>49.77</v>
      </c>
      <c r="AH32">
        <v>137</v>
      </c>
      <c r="AI32">
        <v>0</v>
      </c>
      <c r="AJ32">
        <v>60.41</v>
      </c>
      <c r="AK32">
        <v>49.77</v>
      </c>
      <c r="AL32">
        <v>0</v>
      </c>
      <c r="AM32">
        <v>25</v>
      </c>
      <c r="AN32">
        <v>100.53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54.39</v>
      </c>
      <c r="AW32">
        <v>48.93</v>
      </c>
      <c r="AX32">
        <v>21.81</v>
      </c>
      <c r="AY32">
        <v>0</v>
      </c>
      <c r="AZ32">
        <v>99.87</v>
      </c>
      <c r="BA32">
        <v>0</v>
      </c>
      <c r="BB32">
        <v>14.5</v>
      </c>
      <c r="BC32">
        <v>22.83</v>
      </c>
      <c r="BD32">
        <v>4.03</v>
      </c>
      <c r="BE32">
        <v>28.58</v>
      </c>
      <c r="BF32">
        <v>0.57999999999999996</v>
      </c>
      <c r="BG32">
        <v>1.01</v>
      </c>
      <c r="BH32">
        <v>0.93</v>
      </c>
      <c r="BI32">
        <v>0.61</v>
      </c>
      <c r="BJ32">
        <v>0.97</v>
      </c>
      <c r="BK32">
        <v>0</v>
      </c>
      <c r="BL32">
        <v>81.19</v>
      </c>
      <c r="BM32">
        <v>6.66</v>
      </c>
      <c r="BN32">
        <v>48.32</v>
      </c>
      <c r="BO32">
        <v>190.99</v>
      </c>
      <c r="BP32">
        <v>40.590000000000003</v>
      </c>
      <c r="BQ32">
        <v>0.61</v>
      </c>
      <c r="BR32">
        <v>6.3</v>
      </c>
      <c r="BS32">
        <v>2.7</v>
      </c>
    </row>
    <row r="33" spans="1:71">
      <c r="A33" t="s">
        <v>282</v>
      </c>
      <c r="G33" t="s">
        <v>75</v>
      </c>
      <c r="H33" s="115">
        <v>775.04</v>
      </c>
      <c r="I33" s="88">
        <v>266.90000000000003</v>
      </c>
      <c r="J33" s="88">
        <v>368.36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0.52</v>
      </c>
      <c r="Z33">
        <v>0.98</v>
      </c>
      <c r="AA33">
        <v>0.97</v>
      </c>
      <c r="AB33">
        <v>25.03</v>
      </c>
      <c r="AC33">
        <v>164.3</v>
      </c>
      <c r="AD33">
        <v>16.82</v>
      </c>
      <c r="AE33">
        <v>74.760000000000005</v>
      </c>
      <c r="AF33">
        <v>24.89</v>
      </c>
      <c r="AG33">
        <v>49.77</v>
      </c>
      <c r="AH33">
        <v>137</v>
      </c>
      <c r="AI33">
        <v>0</v>
      </c>
      <c r="AJ33">
        <v>60.41</v>
      </c>
      <c r="AK33">
        <v>49.77</v>
      </c>
      <c r="AL33">
        <v>0</v>
      </c>
      <c r="AM33">
        <v>25</v>
      </c>
      <c r="AN33">
        <v>100.53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54.39</v>
      </c>
      <c r="AW33">
        <v>48.93</v>
      </c>
      <c r="AX33">
        <v>21.81</v>
      </c>
      <c r="AY33">
        <v>0</v>
      </c>
      <c r="AZ33">
        <v>99.87</v>
      </c>
      <c r="BA33">
        <v>0</v>
      </c>
      <c r="BB33">
        <v>14.5</v>
      </c>
      <c r="BC33">
        <v>22.83</v>
      </c>
      <c r="BD33">
        <v>4.03</v>
      </c>
      <c r="BE33">
        <v>28.58</v>
      </c>
      <c r="BF33">
        <v>0.57999999999999996</v>
      </c>
      <c r="BG33">
        <v>1.01</v>
      </c>
      <c r="BH33">
        <v>0.93</v>
      </c>
      <c r="BI33">
        <v>0.61</v>
      </c>
      <c r="BJ33">
        <v>0.97</v>
      </c>
      <c r="BK33">
        <v>0</v>
      </c>
      <c r="BL33">
        <v>81.19</v>
      </c>
      <c r="BM33">
        <v>6.66</v>
      </c>
      <c r="BN33">
        <v>48.32</v>
      </c>
      <c r="BO33">
        <v>190.99</v>
      </c>
      <c r="BP33">
        <v>40.590000000000003</v>
      </c>
      <c r="BQ33">
        <v>0.61</v>
      </c>
      <c r="BR33">
        <v>8.4</v>
      </c>
      <c r="BS33">
        <v>3.6</v>
      </c>
    </row>
    <row r="34" spans="1:71">
      <c r="A34" t="s">
        <v>283</v>
      </c>
      <c r="G34" t="s">
        <v>76</v>
      </c>
      <c r="H34" s="115">
        <v>777.14</v>
      </c>
      <c r="I34" s="88">
        <v>267.8</v>
      </c>
      <c r="J34" s="88">
        <v>368.36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0.52</v>
      </c>
      <c r="Z34">
        <v>0.98</v>
      </c>
      <c r="AA34">
        <v>0.97</v>
      </c>
      <c r="AB34">
        <v>25.03</v>
      </c>
      <c r="AC34">
        <v>164.3</v>
      </c>
      <c r="AD34">
        <v>16.82</v>
      </c>
      <c r="AE34">
        <v>74.760000000000005</v>
      </c>
      <c r="AF34">
        <v>24.89</v>
      </c>
      <c r="AG34">
        <v>49.77</v>
      </c>
      <c r="AH34">
        <v>137</v>
      </c>
      <c r="AI34">
        <v>0</v>
      </c>
      <c r="AJ34">
        <v>60.41</v>
      </c>
      <c r="AK34">
        <v>49.77</v>
      </c>
      <c r="AL34">
        <v>0</v>
      </c>
      <c r="AM34">
        <v>25</v>
      </c>
      <c r="AN34">
        <v>100.53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54.39</v>
      </c>
      <c r="AW34">
        <v>48.93</v>
      </c>
      <c r="AX34">
        <v>21.81</v>
      </c>
      <c r="AY34">
        <v>0</v>
      </c>
      <c r="AZ34">
        <v>99.87</v>
      </c>
      <c r="BA34">
        <v>0</v>
      </c>
      <c r="BB34">
        <v>14.5</v>
      </c>
      <c r="BC34">
        <v>22.83</v>
      </c>
      <c r="BD34">
        <v>4.03</v>
      </c>
      <c r="BE34">
        <v>28.58</v>
      </c>
      <c r="BF34">
        <v>0.57999999999999996</v>
      </c>
      <c r="BG34">
        <v>1.01</v>
      </c>
      <c r="BH34">
        <v>0.93</v>
      </c>
      <c r="BI34">
        <v>0.61</v>
      </c>
      <c r="BJ34">
        <v>0.97</v>
      </c>
      <c r="BK34">
        <v>0</v>
      </c>
      <c r="BL34">
        <v>81.19</v>
      </c>
      <c r="BM34">
        <v>6.66</v>
      </c>
      <c r="BN34">
        <v>48.32</v>
      </c>
      <c r="BO34">
        <v>190.99</v>
      </c>
      <c r="BP34">
        <v>40.590000000000003</v>
      </c>
      <c r="BQ34">
        <v>0.61</v>
      </c>
      <c r="BR34">
        <v>10.5</v>
      </c>
      <c r="BS34">
        <v>4.5</v>
      </c>
    </row>
    <row r="35" spans="1:71">
      <c r="A35" t="s">
        <v>298</v>
      </c>
      <c r="G35" t="s">
        <v>77</v>
      </c>
      <c r="H35" s="115">
        <v>890.09</v>
      </c>
      <c r="I35" s="88">
        <v>268.7</v>
      </c>
      <c r="J35" s="88">
        <v>368.36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25.03</v>
      </c>
      <c r="AC35">
        <v>164.3</v>
      </c>
      <c r="AD35">
        <v>16.82</v>
      </c>
      <c r="AE35">
        <v>74.760000000000005</v>
      </c>
      <c r="AF35">
        <v>24.89</v>
      </c>
      <c r="AG35">
        <v>49.77</v>
      </c>
      <c r="AH35">
        <v>137</v>
      </c>
      <c r="AI35">
        <v>0</v>
      </c>
      <c r="AJ35">
        <v>171.07</v>
      </c>
      <c r="AK35">
        <v>49.77</v>
      </c>
      <c r="AL35">
        <v>0</v>
      </c>
      <c r="AM35">
        <v>25</v>
      </c>
      <c r="AN35">
        <v>100.53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54.39</v>
      </c>
      <c r="AW35">
        <v>48.93</v>
      </c>
      <c r="AX35">
        <v>21.81</v>
      </c>
      <c r="AY35">
        <v>0</v>
      </c>
      <c r="AZ35">
        <v>99.87</v>
      </c>
      <c r="BA35">
        <v>0</v>
      </c>
      <c r="BB35">
        <v>14.5</v>
      </c>
      <c r="BC35">
        <v>22.83</v>
      </c>
      <c r="BD35">
        <v>4.03</v>
      </c>
      <c r="BE35">
        <v>28.58</v>
      </c>
      <c r="BF35">
        <v>0.57999999999999996</v>
      </c>
      <c r="BG35">
        <v>1.01</v>
      </c>
      <c r="BH35">
        <v>0.97</v>
      </c>
      <c r="BI35">
        <v>0.61</v>
      </c>
      <c r="BJ35">
        <v>0.97</v>
      </c>
      <c r="BK35">
        <v>0</v>
      </c>
      <c r="BL35">
        <v>81.19</v>
      </c>
      <c r="BM35">
        <v>6.66</v>
      </c>
      <c r="BN35">
        <v>48.32</v>
      </c>
      <c r="BO35">
        <v>190.99</v>
      </c>
      <c r="BP35">
        <v>40.590000000000003</v>
      </c>
      <c r="BQ35">
        <v>0.61</v>
      </c>
      <c r="BR35">
        <v>12.6</v>
      </c>
      <c r="BS35">
        <v>5.4</v>
      </c>
    </row>
    <row r="36" spans="1:71">
      <c r="A36" t="s">
        <v>331</v>
      </c>
      <c r="G36" t="s">
        <v>78</v>
      </c>
      <c r="H36" s="115">
        <v>892.19</v>
      </c>
      <c r="I36" s="88">
        <v>269.60000000000002</v>
      </c>
      <c r="J36" s="88">
        <v>368.36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25.03</v>
      </c>
      <c r="AC36">
        <v>164.3</v>
      </c>
      <c r="AD36">
        <v>16.82</v>
      </c>
      <c r="AE36">
        <v>74.760000000000005</v>
      </c>
      <c r="AF36">
        <v>24.89</v>
      </c>
      <c r="AG36">
        <v>49.77</v>
      </c>
      <c r="AH36">
        <v>137</v>
      </c>
      <c r="AI36">
        <v>0</v>
      </c>
      <c r="AJ36">
        <v>171.07</v>
      </c>
      <c r="AK36">
        <v>49.77</v>
      </c>
      <c r="AL36">
        <v>0</v>
      </c>
      <c r="AM36">
        <v>25</v>
      </c>
      <c r="AN36">
        <v>100.53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54.39</v>
      </c>
      <c r="AW36">
        <v>48.93</v>
      </c>
      <c r="AX36">
        <v>21.81</v>
      </c>
      <c r="AY36">
        <v>0</v>
      </c>
      <c r="AZ36">
        <v>99.87</v>
      </c>
      <c r="BA36">
        <v>0</v>
      </c>
      <c r="BB36">
        <v>14.5</v>
      </c>
      <c r="BC36">
        <v>22.83</v>
      </c>
      <c r="BD36">
        <v>4.03</v>
      </c>
      <c r="BE36">
        <v>28.58</v>
      </c>
      <c r="BF36">
        <v>0.57999999999999996</v>
      </c>
      <c r="BG36">
        <v>1.01</v>
      </c>
      <c r="BH36">
        <v>0.97</v>
      </c>
      <c r="BI36">
        <v>0.61</v>
      </c>
      <c r="BJ36">
        <v>0.97</v>
      </c>
      <c r="BK36">
        <v>0</v>
      </c>
      <c r="BL36">
        <v>81.19</v>
      </c>
      <c r="BM36">
        <v>6.66</v>
      </c>
      <c r="BN36">
        <v>48.32</v>
      </c>
      <c r="BO36">
        <v>190.99</v>
      </c>
      <c r="BP36">
        <v>40.590000000000003</v>
      </c>
      <c r="BQ36">
        <v>0.61</v>
      </c>
      <c r="BR36">
        <v>14.7</v>
      </c>
      <c r="BS36">
        <v>6.3</v>
      </c>
    </row>
    <row r="37" spans="1:71">
      <c r="A37" t="s">
        <v>332</v>
      </c>
      <c r="G37" t="s">
        <v>79</v>
      </c>
      <c r="H37" s="115">
        <v>895.69</v>
      </c>
      <c r="I37" s="88">
        <v>271.10000000000002</v>
      </c>
      <c r="J37" s="88">
        <v>368.36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25.03</v>
      </c>
      <c r="AC37">
        <v>164.3</v>
      </c>
      <c r="AD37">
        <v>16.82</v>
      </c>
      <c r="AE37">
        <v>74.760000000000005</v>
      </c>
      <c r="AF37">
        <v>24.89</v>
      </c>
      <c r="AG37">
        <v>49.77</v>
      </c>
      <c r="AH37">
        <v>137</v>
      </c>
      <c r="AI37">
        <v>0</v>
      </c>
      <c r="AJ37">
        <v>171.07</v>
      </c>
      <c r="AK37">
        <v>49.77</v>
      </c>
      <c r="AL37">
        <v>0</v>
      </c>
      <c r="AM37">
        <v>25</v>
      </c>
      <c r="AN37">
        <v>100.53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54.39</v>
      </c>
      <c r="AW37">
        <v>48.93</v>
      </c>
      <c r="AX37">
        <v>21.81</v>
      </c>
      <c r="AY37">
        <v>0</v>
      </c>
      <c r="AZ37">
        <v>99.87</v>
      </c>
      <c r="BA37">
        <v>0</v>
      </c>
      <c r="BB37">
        <v>14.5</v>
      </c>
      <c r="BC37">
        <v>22.83</v>
      </c>
      <c r="BD37">
        <v>4.03</v>
      </c>
      <c r="BE37">
        <v>28.58</v>
      </c>
      <c r="BF37">
        <v>0.57999999999999996</v>
      </c>
      <c r="BG37">
        <v>1.01</v>
      </c>
      <c r="BH37">
        <v>0.97</v>
      </c>
      <c r="BI37">
        <v>0.61</v>
      </c>
      <c r="BJ37">
        <v>0.97</v>
      </c>
      <c r="BK37">
        <v>0</v>
      </c>
      <c r="BL37">
        <v>81.19</v>
      </c>
      <c r="BM37">
        <v>6.66</v>
      </c>
      <c r="BN37">
        <v>48.32</v>
      </c>
      <c r="BO37">
        <v>190.99</v>
      </c>
      <c r="BP37">
        <v>40.590000000000003</v>
      </c>
      <c r="BQ37">
        <v>0.61</v>
      </c>
      <c r="BR37">
        <v>18.2</v>
      </c>
      <c r="BS37">
        <v>7.8</v>
      </c>
    </row>
    <row r="38" spans="1:71">
      <c r="A38" t="s">
        <v>333</v>
      </c>
      <c r="G38" t="s">
        <v>80</v>
      </c>
      <c r="H38" s="115">
        <v>897.09</v>
      </c>
      <c r="I38" s="88">
        <v>271.7</v>
      </c>
      <c r="J38" s="88">
        <v>368.36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25.03</v>
      </c>
      <c r="AC38">
        <v>164.3</v>
      </c>
      <c r="AD38">
        <v>16.82</v>
      </c>
      <c r="AE38">
        <v>74.760000000000005</v>
      </c>
      <c r="AF38">
        <v>24.89</v>
      </c>
      <c r="AG38">
        <v>49.77</v>
      </c>
      <c r="AH38">
        <v>137</v>
      </c>
      <c r="AI38">
        <v>0</v>
      </c>
      <c r="AJ38">
        <v>171.07</v>
      </c>
      <c r="AK38">
        <v>49.77</v>
      </c>
      <c r="AL38">
        <v>0</v>
      </c>
      <c r="AM38">
        <v>25</v>
      </c>
      <c r="AN38">
        <v>100.53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54.39</v>
      </c>
      <c r="AW38">
        <v>48.93</v>
      </c>
      <c r="AX38">
        <v>21.81</v>
      </c>
      <c r="AY38">
        <v>0</v>
      </c>
      <c r="AZ38">
        <v>99.87</v>
      </c>
      <c r="BA38">
        <v>0</v>
      </c>
      <c r="BB38">
        <v>14.5</v>
      </c>
      <c r="BC38">
        <v>22.83</v>
      </c>
      <c r="BD38">
        <v>4.03</v>
      </c>
      <c r="BE38">
        <v>28.58</v>
      </c>
      <c r="BF38">
        <v>0.57999999999999996</v>
      </c>
      <c r="BG38">
        <v>1.01</v>
      </c>
      <c r="BH38">
        <v>0.97</v>
      </c>
      <c r="BI38">
        <v>0.61</v>
      </c>
      <c r="BJ38">
        <v>0.97</v>
      </c>
      <c r="BK38">
        <v>0</v>
      </c>
      <c r="BL38">
        <v>81.19</v>
      </c>
      <c r="BM38">
        <v>6.66</v>
      </c>
      <c r="BN38">
        <v>48.32</v>
      </c>
      <c r="BO38">
        <v>190.99</v>
      </c>
      <c r="BP38">
        <v>40.590000000000003</v>
      </c>
      <c r="BQ38">
        <v>0.61</v>
      </c>
      <c r="BR38">
        <v>19.600000000000001</v>
      </c>
      <c r="BS38">
        <v>8.4</v>
      </c>
    </row>
    <row r="39" spans="1:71">
      <c r="A39" t="s">
        <v>334</v>
      </c>
      <c r="G39" t="s">
        <v>81</v>
      </c>
      <c r="H39" s="115">
        <v>899.89</v>
      </c>
      <c r="I39" s="88">
        <v>272.90000000000003</v>
      </c>
      <c r="J39" s="88">
        <v>368.36</v>
      </c>
      <c r="K39" s="88">
        <v>20.299999999999997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25.03</v>
      </c>
      <c r="AC39">
        <v>164.3</v>
      </c>
      <c r="AD39">
        <v>16.82</v>
      </c>
      <c r="AE39">
        <v>74.760000000000005</v>
      </c>
      <c r="AF39">
        <v>24.89</v>
      </c>
      <c r="AG39">
        <v>49.77</v>
      </c>
      <c r="AH39">
        <v>137</v>
      </c>
      <c r="AI39">
        <v>0</v>
      </c>
      <c r="AJ39">
        <v>171.07</v>
      </c>
      <c r="AK39">
        <v>49.77</v>
      </c>
      <c r="AL39">
        <v>0</v>
      </c>
      <c r="AM39">
        <v>25</v>
      </c>
      <c r="AN39">
        <v>100.53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54.39</v>
      </c>
      <c r="AW39">
        <v>48.93</v>
      </c>
      <c r="AX39">
        <v>21.81</v>
      </c>
      <c r="AY39">
        <v>0</v>
      </c>
      <c r="AZ39">
        <v>99.87</v>
      </c>
      <c r="BA39">
        <v>0</v>
      </c>
      <c r="BB39">
        <v>14.5</v>
      </c>
      <c r="BC39">
        <v>22.83</v>
      </c>
      <c r="BD39">
        <v>4.03</v>
      </c>
      <c r="BE39">
        <v>28.58</v>
      </c>
      <c r="BF39">
        <v>0.57999999999999996</v>
      </c>
      <c r="BG39">
        <v>1.01</v>
      </c>
      <c r="BH39">
        <v>0.97</v>
      </c>
      <c r="BI39">
        <v>0.61</v>
      </c>
      <c r="BJ39">
        <v>0.97</v>
      </c>
      <c r="BK39">
        <v>19.329999999999998</v>
      </c>
      <c r="BL39">
        <v>81.19</v>
      </c>
      <c r="BM39">
        <v>6.66</v>
      </c>
      <c r="BN39">
        <v>48.32</v>
      </c>
      <c r="BO39">
        <v>190.99</v>
      </c>
      <c r="BP39">
        <v>40.590000000000003</v>
      </c>
      <c r="BQ39">
        <v>0.61</v>
      </c>
      <c r="BR39">
        <v>22.4</v>
      </c>
      <c r="BS39">
        <v>9.6</v>
      </c>
    </row>
    <row r="40" spans="1:71">
      <c r="A40" t="s">
        <v>355</v>
      </c>
      <c r="G40" t="s">
        <v>82</v>
      </c>
      <c r="H40" s="115">
        <v>903.39</v>
      </c>
      <c r="I40" s="88">
        <v>274.40000000000003</v>
      </c>
      <c r="J40" s="88">
        <v>368.36</v>
      </c>
      <c r="K40" s="88">
        <v>20.299999999999997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25.03</v>
      </c>
      <c r="AC40">
        <v>164.3</v>
      </c>
      <c r="AD40">
        <v>16.82</v>
      </c>
      <c r="AE40">
        <v>74.760000000000005</v>
      </c>
      <c r="AF40">
        <v>24.89</v>
      </c>
      <c r="AG40">
        <v>49.77</v>
      </c>
      <c r="AH40">
        <v>137</v>
      </c>
      <c r="AI40">
        <v>0</v>
      </c>
      <c r="AJ40">
        <v>171.07</v>
      </c>
      <c r="AK40">
        <v>49.77</v>
      </c>
      <c r="AL40">
        <v>0</v>
      </c>
      <c r="AM40">
        <v>25</v>
      </c>
      <c r="AN40">
        <v>100.53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54.39</v>
      </c>
      <c r="AW40">
        <v>48.93</v>
      </c>
      <c r="AX40">
        <v>21.81</v>
      </c>
      <c r="AY40">
        <v>0</v>
      </c>
      <c r="AZ40">
        <v>99.87</v>
      </c>
      <c r="BA40">
        <v>0</v>
      </c>
      <c r="BB40">
        <v>14.5</v>
      </c>
      <c r="BC40">
        <v>22.83</v>
      </c>
      <c r="BD40">
        <v>4.03</v>
      </c>
      <c r="BE40">
        <v>28.58</v>
      </c>
      <c r="BF40">
        <v>0.57999999999999996</v>
      </c>
      <c r="BG40">
        <v>1.01</v>
      </c>
      <c r="BH40">
        <v>0.97</v>
      </c>
      <c r="BI40">
        <v>0.61</v>
      </c>
      <c r="BJ40">
        <v>0.97</v>
      </c>
      <c r="BK40">
        <v>19.329999999999998</v>
      </c>
      <c r="BL40">
        <v>81.19</v>
      </c>
      <c r="BM40">
        <v>6.66</v>
      </c>
      <c r="BN40">
        <v>48.32</v>
      </c>
      <c r="BO40">
        <v>190.99</v>
      </c>
      <c r="BP40">
        <v>40.590000000000003</v>
      </c>
      <c r="BQ40">
        <v>0.61</v>
      </c>
      <c r="BR40">
        <v>25.9</v>
      </c>
      <c r="BS40">
        <v>11.1</v>
      </c>
    </row>
    <row r="41" spans="1:71">
      <c r="A41" t="s">
        <v>356</v>
      </c>
      <c r="G41" t="s">
        <v>83</v>
      </c>
      <c r="H41" s="115">
        <v>906.19</v>
      </c>
      <c r="I41" s="88">
        <v>275.60000000000002</v>
      </c>
      <c r="J41" s="88">
        <v>368.36</v>
      </c>
      <c r="K41" s="88">
        <v>20.299999999999997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25.03</v>
      </c>
      <c r="AC41">
        <v>164.3</v>
      </c>
      <c r="AD41">
        <v>16.82</v>
      </c>
      <c r="AE41">
        <v>74.760000000000005</v>
      </c>
      <c r="AF41">
        <v>24.89</v>
      </c>
      <c r="AG41">
        <v>49.77</v>
      </c>
      <c r="AH41">
        <v>137</v>
      </c>
      <c r="AI41">
        <v>0</v>
      </c>
      <c r="AJ41">
        <v>171.07</v>
      </c>
      <c r="AK41">
        <v>49.77</v>
      </c>
      <c r="AL41">
        <v>0</v>
      </c>
      <c r="AM41">
        <v>25</v>
      </c>
      <c r="AN41">
        <v>100.53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54.39</v>
      </c>
      <c r="AW41">
        <v>48.93</v>
      </c>
      <c r="AX41">
        <v>21.81</v>
      </c>
      <c r="AY41">
        <v>0</v>
      </c>
      <c r="AZ41">
        <v>99.87</v>
      </c>
      <c r="BA41">
        <v>0</v>
      </c>
      <c r="BB41">
        <v>14.5</v>
      </c>
      <c r="BC41">
        <v>22.83</v>
      </c>
      <c r="BD41">
        <v>4.03</v>
      </c>
      <c r="BE41">
        <v>28.58</v>
      </c>
      <c r="BF41">
        <v>0.57999999999999996</v>
      </c>
      <c r="BG41">
        <v>1.01</v>
      </c>
      <c r="BH41">
        <v>0.97</v>
      </c>
      <c r="BI41">
        <v>0.61</v>
      </c>
      <c r="BJ41">
        <v>0.97</v>
      </c>
      <c r="BK41">
        <v>19.329999999999998</v>
      </c>
      <c r="BL41">
        <v>81.19</v>
      </c>
      <c r="BM41">
        <v>6.66</v>
      </c>
      <c r="BN41">
        <v>48.32</v>
      </c>
      <c r="BO41">
        <v>190.99</v>
      </c>
      <c r="BP41">
        <v>40.590000000000003</v>
      </c>
      <c r="BQ41">
        <v>0.61</v>
      </c>
      <c r="BR41">
        <v>28.7</v>
      </c>
      <c r="BS41">
        <v>12.3</v>
      </c>
    </row>
    <row r="42" spans="1:71">
      <c r="A42" t="s">
        <v>357</v>
      </c>
      <c r="G42" t="s">
        <v>84</v>
      </c>
      <c r="H42" s="115">
        <v>908.29</v>
      </c>
      <c r="I42" s="88">
        <v>276.5</v>
      </c>
      <c r="J42" s="88">
        <v>368.36</v>
      </c>
      <c r="K42" s="88">
        <v>20.299999999999997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25.03</v>
      </c>
      <c r="AC42">
        <v>164.3</v>
      </c>
      <c r="AD42">
        <v>16.82</v>
      </c>
      <c r="AE42">
        <v>74.760000000000005</v>
      </c>
      <c r="AF42">
        <v>24.89</v>
      </c>
      <c r="AG42">
        <v>49.77</v>
      </c>
      <c r="AH42">
        <v>137</v>
      </c>
      <c r="AI42">
        <v>0</v>
      </c>
      <c r="AJ42">
        <v>171.07</v>
      </c>
      <c r="AK42">
        <v>49.77</v>
      </c>
      <c r="AL42">
        <v>0</v>
      </c>
      <c r="AM42">
        <v>25</v>
      </c>
      <c r="AN42">
        <v>100.53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54.39</v>
      </c>
      <c r="AW42">
        <v>48.93</v>
      </c>
      <c r="AX42">
        <v>21.81</v>
      </c>
      <c r="AY42">
        <v>0</v>
      </c>
      <c r="AZ42">
        <v>99.87</v>
      </c>
      <c r="BA42">
        <v>0</v>
      </c>
      <c r="BB42">
        <v>14.5</v>
      </c>
      <c r="BC42">
        <v>22.83</v>
      </c>
      <c r="BD42">
        <v>4.03</v>
      </c>
      <c r="BE42">
        <v>28.58</v>
      </c>
      <c r="BF42">
        <v>0.57999999999999996</v>
      </c>
      <c r="BG42">
        <v>1.01</v>
      </c>
      <c r="BH42">
        <v>0.97</v>
      </c>
      <c r="BI42">
        <v>0.61</v>
      </c>
      <c r="BJ42">
        <v>0.97</v>
      </c>
      <c r="BK42">
        <v>19.329999999999998</v>
      </c>
      <c r="BL42">
        <v>81.19</v>
      </c>
      <c r="BM42">
        <v>6.66</v>
      </c>
      <c r="BN42">
        <v>48.32</v>
      </c>
      <c r="BO42">
        <v>190.99</v>
      </c>
      <c r="BP42">
        <v>40.590000000000003</v>
      </c>
      <c r="BQ42">
        <v>0.61</v>
      </c>
      <c r="BR42">
        <v>30.8</v>
      </c>
      <c r="BS42">
        <v>13.2</v>
      </c>
    </row>
    <row r="43" spans="1:71">
      <c r="A43" t="s">
        <v>363</v>
      </c>
      <c r="G43" t="s">
        <v>85</v>
      </c>
      <c r="H43" s="115">
        <v>910.39</v>
      </c>
      <c r="I43" s="88">
        <v>277.40000000000003</v>
      </c>
      <c r="J43" s="88">
        <v>368.36</v>
      </c>
      <c r="K43" s="88">
        <v>20.299999999999997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25.03</v>
      </c>
      <c r="AC43">
        <v>164.3</v>
      </c>
      <c r="AD43">
        <v>16.82</v>
      </c>
      <c r="AE43">
        <v>74.760000000000005</v>
      </c>
      <c r="AF43">
        <v>24.89</v>
      </c>
      <c r="AG43">
        <v>49.77</v>
      </c>
      <c r="AH43">
        <v>137</v>
      </c>
      <c r="AI43">
        <v>0</v>
      </c>
      <c r="AJ43">
        <v>171.07</v>
      </c>
      <c r="AK43">
        <v>49.77</v>
      </c>
      <c r="AL43">
        <v>0</v>
      </c>
      <c r="AM43">
        <v>25</v>
      </c>
      <c r="AN43">
        <v>100.53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54.39</v>
      </c>
      <c r="AW43">
        <v>48.93</v>
      </c>
      <c r="AX43">
        <v>21.81</v>
      </c>
      <c r="AY43">
        <v>0</v>
      </c>
      <c r="AZ43">
        <v>99.87</v>
      </c>
      <c r="BA43">
        <v>0</v>
      </c>
      <c r="BB43">
        <v>14.5</v>
      </c>
      <c r="BC43">
        <v>22.83</v>
      </c>
      <c r="BD43">
        <v>4.03</v>
      </c>
      <c r="BE43">
        <v>28.58</v>
      </c>
      <c r="BF43">
        <v>0.57999999999999996</v>
      </c>
      <c r="BG43">
        <v>1.01</v>
      </c>
      <c r="BH43">
        <v>0.97</v>
      </c>
      <c r="BI43">
        <v>0.61</v>
      </c>
      <c r="BJ43">
        <v>0.97</v>
      </c>
      <c r="BK43">
        <v>19.329999999999998</v>
      </c>
      <c r="BL43">
        <v>81.19</v>
      </c>
      <c r="BM43">
        <v>6.66</v>
      </c>
      <c r="BN43">
        <v>48.32</v>
      </c>
      <c r="BO43">
        <v>190.99</v>
      </c>
      <c r="BP43">
        <v>40.590000000000003</v>
      </c>
      <c r="BQ43">
        <v>0.61</v>
      </c>
      <c r="BR43">
        <v>32.9</v>
      </c>
      <c r="BS43">
        <v>14.1</v>
      </c>
    </row>
    <row r="44" spans="1:71">
      <c r="A44" t="s">
        <v>367</v>
      </c>
      <c r="G44" t="s">
        <v>86</v>
      </c>
      <c r="H44" s="115">
        <v>912.49</v>
      </c>
      <c r="I44" s="88">
        <v>278.3</v>
      </c>
      <c r="J44" s="88">
        <v>368.36</v>
      </c>
      <c r="K44" s="88">
        <v>20.299999999999997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25.03</v>
      </c>
      <c r="AC44">
        <v>164.3</v>
      </c>
      <c r="AD44">
        <v>16.82</v>
      </c>
      <c r="AE44">
        <v>74.760000000000005</v>
      </c>
      <c r="AF44">
        <v>24.89</v>
      </c>
      <c r="AG44">
        <v>49.77</v>
      </c>
      <c r="AH44">
        <v>137</v>
      </c>
      <c r="AI44">
        <v>0</v>
      </c>
      <c r="AJ44">
        <v>171.07</v>
      </c>
      <c r="AK44">
        <v>49.77</v>
      </c>
      <c r="AL44">
        <v>0</v>
      </c>
      <c r="AM44">
        <v>25</v>
      </c>
      <c r="AN44">
        <v>100.53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54.39</v>
      </c>
      <c r="AW44">
        <v>48.93</v>
      </c>
      <c r="AX44">
        <v>21.81</v>
      </c>
      <c r="AY44">
        <v>0</v>
      </c>
      <c r="AZ44">
        <v>99.87</v>
      </c>
      <c r="BA44">
        <v>0</v>
      </c>
      <c r="BB44">
        <v>14.5</v>
      </c>
      <c r="BC44">
        <v>22.83</v>
      </c>
      <c r="BD44">
        <v>4.03</v>
      </c>
      <c r="BE44">
        <v>28.58</v>
      </c>
      <c r="BF44">
        <v>0.57999999999999996</v>
      </c>
      <c r="BG44">
        <v>1.01</v>
      </c>
      <c r="BH44">
        <v>0.97</v>
      </c>
      <c r="BI44">
        <v>0.61</v>
      </c>
      <c r="BJ44">
        <v>0.97</v>
      </c>
      <c r="BK44">
        <v>19.329999999999998</v>
      </c>
      <c r="BL44">
        <v>81.19</v>
      </c>
      <c r="BM44">
        <v>6.66</v>
      </c>
      <c r="BN44">
        <v>48.32</v>
      </c>
      <c r="BO44">
        <v>190.99</v>
      </c>
      <c r="BP44">
        <v>40.590000000000003</v>
      </c>
      <c r="BQ44">
        <v>0.61</v>
      </c>
      <c r="BR44">
        <v>35</v>
      </c>
      <c r="BS44">
        <v>15</v>
      </c>
    </row>
    <row r="45" spans="1:71">
      <c r="A45" t="s">
        <v>390</v>
      </c>
      <c r="G45" t="s">
        <v>87</v>
      </c>
      <c r="H45" s="115">
        <v>913.89</v>
      </c>
      <c r="I45" s="88">
        <v>278.90000000000003</v>
      </c>
      <c r="J45" s="88">
        <v>368.36</v>
      </c>
      <c r="K45" s="88">
        <v>20.299999999999997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25.03</v>
      </c>
      <c r="AC45">
        <v>164.3</v>
      </c>
      <c r="AD45">
        <v>16.82</v>
      </c>
      <c r="AE45">
        <v>74.760000000000005</v>
      </c>
      <c r="AF45">
        <v>24.89</v>
      </c>
      <c r="AG45">
        <v>49.77</v>
      </c>
      <c r="AH45">
        <v>137</v>
      </c>
      <c r="AI45">
        <v>0</v>
      </c>
      <c r="AJ45">
        <v>171.07</v>
      </c>
      <c r="AK45">
        <v>49.77</v>
      </c>
      <c r="AL45">
        <v>0</v>
      </c>
      <c r="AM45">
        <v>25</v>
      </c>
      <c r="AN45">
        <v>100.53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54.39</v>
      </c>
      <c r="AW45">
        <v>48.93</v>
      </c>
      <c r="AX45">
        <v>21.81</v>
      </c>
      <c r="AY45">
        <v>0</v>
      </c>
      <c r="AZ45">
        <v>99.87</v>
      </c>
      <c r="BA45">
        <v>0</v>
      </c>
      <c r="BB45">
        <v>14.5</v>
      </c>
      <c r="BC45">
        <v>22.83</v>
      </c>
      <c r="BD45">
        <v>4.03</v>
      </c>
      <c r="BE45">
        <v>28.58</v>
      </c>
      <c r="BF45">
        <v>0.57999999999999996</v>
      </c>
      <c r="BG45">
        <v>1.01</v>
      </c>
      <c r="BH45">
        <v>0.97</v>
      </c>
      <c r="BI45">
        <v>0.61</v>
      </c>
      <c r="BJ45">
        <v>0.97</v>
      </c>
      <c r="BK45">
        <v>19.329999999999998</v>
      </c>
      <c r="BL45">
        <v>81.19</v>
      </c>
      <c r="BM45">
        <v>6.66</v>
      </c>
      <c r="BN45">
        <v>48.32</v>
      </c>
      <c r="BO45">
        <v>190.99</v>
      </c>
      <c r="BP45">
        <v>40.590000000000003</v>
      </c>
      <c r="BQ45">
        <v>0.61</v>
      </c>
      <c r="BR45">
        <v>36.4</v>
      </c>
      <c r="BS45">
        <v>15.6</v>
      </c>
    </row>
    <row r="46" spans="1:71">
      <c r="A46" t="s">
        <v>391</v>
      </c>
      <c r="G46" t="s">
        <v>88</v>
      </c>
      <c r="H46" s="115">
        <v>915.29</v>
      </c>
      <c r="I46" s="88">
        <v>279.5</v>
      </c>
      <c r="J46" s="88">
        <v>368.36</v>
      </c>
      <c r="K46" s="88">
        <v>20.299999999999997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25.03</v>
      </c>
      <c r="AC46">
        <v>164.3</v>
      </c>
      <c r="AD46">
        <v>16.82</v>
      </c>
      <c r="AE46">
        <v>74.760000000000005</v>
      </c>
      <c r="AF46">
        <v>24.89</v>
      </c>
      <c r="AG46">
        <v>49.77</v>
      </c>
      <c r="AH46">
        <v>137</v>
      </c>
      <c r="AI46">
        <v>0</v>
      </c>
      <c r="AJ46">
        <v>171.07</v>
      </c>
      <c r="AK46">
        <v>49.77</v>
      </c>
      <c r="AL46">
        <v>0</v>
      </c>
      <c r="AM46">
        <v>25</v>
      </c>
      <c r="AN46">
        <v>100.53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54.39</v>
      </c>
      <c r="AW46">
        <v>48.93</v>
      </c>
      <c r="AX46">
        <v>21.81</v>
      </c>
      <c r="AY46">
        <v>0</v>
      </c>
      <c r="AZ46">
        <v>99.87</v>
      </c>
      <c r="BA46">
        <v>0</v>
      </c>
      <c r="BB46">
        <v>14.5</v>
      </c>
      <c r="BC46">
        <v>22.83</v>
      </c>
      <c r="BD46">
        <v>4.03</v>
      </c>
      <c r="BE46">
        <v>28.58</v>
      </c>
      <c r="BF46">
        <v>0.57999999999999996</v>
      </c>
      <c r="BG46">
        <v>1.01</v>
      </c>
      <c r="BH46">
        <v>0.97</v>
      </c>
      <c r="BI46">
        <v>0.61</v>
      </c>
      <c r="BJ46">
        <v>0.97</v>
      </c>
      <c r="BK46">
        <v>19.329999999999998</v>
      </c>
      <c r="BL46">
        <v>81.19</v>
      </c>
      <c r="BM46">
        <v>6.66</v>
      </c>
      <c r="BN46">
        <v>48.32</v>
      </c>
      <c r="BO46">
        <v>190.99</v>
      </c>
      <c r="BP46">
        <v>40.590000000000003</v>
      </c>
      <c r="BQ46">
        <v>0.61</v>
      </c>
      <c r="BR46">
        <v>37.799999999999997</v>
      </c>
      <c r="BS46">
        <v>16.2</v>
      </c>
    </row>
    <row r="47" spans="1:71">
      <c r="A47" t="s">
        <v>395</v>
      </c>
      <c r="G47" t="s">
        <v>89</v>
      </c>
      <c r="H47" s="115">
        <v>915.29</v>
      </c>
      <c r="I47" s="88">
        <v>279.5</v>
      </c>
      <c r="J47" s="88">
        <v>368.36</v>
      </c>
      <c r="K47" s="88">
        <v>20.299999999999997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25.03</v>
      </c>
      <c r="AC47">
        <v>164.3</v>
      </c>
      <c r="AD47">
        <v>16.82</v>
      </c>
      <c r="AE47">
        <v>74.760000000000005</v>
      </c>
      <c r="AF47">
        <v>24.89</v>
      </c>
      <c r="AG47">
        <v>49.77</v>
      </c>
      <c r="AH47">
        <v>137</v>
      </c>
      <c r="AI47">
        <v>0</v>
      </c>
      <c r="AJ47">
        <v>171.07</v>
      </c>
      <c r="AK47">
        <v>49.77</v>
      </c>
      <c r="AL47">
        <v>0</v>
      </c>
      <c r="AM47">
        <v>25</v>
      </c>
      <c r="AN47">
        <v>100.53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54.39</v>
      </c>
      <c r="AW47">
        <v>48.93</v>
      </c>
      <c r="AX47">
        <v>21.81</v>
      </c>
      <c r="AY47">
        <v>0</v>
      </c>
      <c r="AZ47">
        <v>99.87</v>
      </c>
      <c r="BA47">
        <v>0</v>
      </c>
      <c r="BB47">
        <v>14.5</v>
      </c>
      <c r="BC47">
        <v>22.83</v>
      </c>
      <c r="BD47">
        <v>4.03</v>
      </c>
      <c r="BE47">
        <v>28.58</v>
      </c>
      <c r="BF47">
        <v>0.57999999999999996</v>
      </c>
      <c r="BG47">
        <v>1.01</v>
      </c>
      <c r="BH47">
        <v>0.97</v>
      </c>
      <c r="BI47">
        <v>0.61</v>
      </c>
      <c r="BJ47">
        <v>0.97</v>
      </c>
      <c r="BK47">
        <v>19.329999999999998</v>
      </c>
      <c r="BL47">
        <v>81.19</v>
      </c>
      <c r="BM47">
        <v>6.66</v>
      </c>
      <c r="BN47">
        <v>48.32</v>
      </c>
      <c r="BO47">
        <v>190.99</v>
      </c>
      <c r="BP47">
        <v>40.590000000000003</v>
      </c>
      <c r="BQ47">
        <v>0.61</v>
      </c>
      <c r="BR47">
        <v>37.799999999999997</v>
      </c>
      <c r="BS47">
        <v>16.2</v>
      </c>
    </row>
    <row r="48" spans="1:71">
      <c r="A48" t="s">
        <v>399</v>
      </c>
      <c r="G48" t="s">
        <v>90</v>
      </c>
      <c r="H48" s="115">
        <v>915.29</v>
      </c>
      <c r="I48" s="88">
        <v>279.5</v>
      </c>
      <c r="J48" s="88">
        <v>368.36</v>
      </c>
      <c r="K48" s="88">
        <v>20.299999999999997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25.03</v>
      </c>
      <c r="AC48">
        <v>164.3</v>
      </c>
      <c r="AD48">
        <v>16.82</v>
      </c>
      <c r="AE48">
        <v>74.760000000000005</v>
      </c>
      <c r="AF48">
        <v>24.89</v>
      </c>
      <c r="AG48">
        <v>49.77</v>
      </c>
      <c r="AH48">
        <v>137</v>
      </c>
      <c r="AI48">
        <v>0</v>
      </c>
      <c r="AJ48">
        <v>171.07</v>
      </c>
      <c r="AK48">
        <v>49.77</v>
      </c>
      <c r="AL48">
        <v>0</v>
      </c>
      <c r="AM48">
        <v>25</v>
      </c>
      <c r="AN48">
        <v>100.53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54.39</v>
      </c>
      <c r="AW48">
        <v>48.93</v>
      </c>
      <c r="AX48">
        <v>21.81</v>
      </c>
      <c r="AY48">
        <v>0</v>
      </c>
      <c r="AZ48">
        <v>99.87</v>
      </c>
      <c r="BA48">
        <v>0</v>
      </c>
      <c r="BB48">
        <v>14.5</v>
      </c>
      <c r="BC48">
        <v>22.83</v>
      </c>
      <c r="BD48">
        <v>4.03</v>
      </c>
      <c r="BE48">
        <v>28.58</v>
      </c>
      <c r="BF48">
        <v>0.57999999999999996</v>
      </c>
      <c r="BG48">
        <v>1.01</v>
      </c>
      <c r="BH48">
        <v>0.97</v>
      </c>
      <c r="BI48">
        <v>0.61</v>
      </c>
      <c r="BJ48">
        <v>0.97</v>
      </c>
      <c r="BK48">
        <v>19.329999999999998</v>
      </c>
      <c r="BL48">
        <v>81.19</v>
      </c>
      <c r="BM48">
        <v>6.66</v>
      </c>
      <c r="BN48">
        <v>48.32</v>
      </c>
      <c r="BO48">
        <v>190.99</v>
      </c>
      <c r="BP48">
        <v>40.590000000000003</v>
      </c>
      <c r="BQ48">
        <v>0.61</v>
      </c>
      <c r="BR48">
        <v>37.799999999999997</v>
      </c>
      <c r="BS48">
        <v>16.2</v>
      </c>
    </row>
    <row r="49" spans="1:71">
      <c r="A49" t="s">
        <v>400</v>
      </c>
      <c r="G49" t="s">
        <v>91</v>
      </c>
      <c r="H49" s="115">
        <v>915.29</v>
      </c>
      <c r="I49" s="88">
        <v>279.5</v>
      </c>
      <c r="J49" s="88">
        <v>368.36</v>
      </c>
      <c r="K49" s="88">
        <v>20.299999999999997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25.03</v>
      </c>
      <c r="AC49">
        <v>164.3</v>
      </c>
      <c r="AD49">
        <v>16.82</v>
      </c>
      <c r="AE49">
        <v>74.760000000000005</v>
      </c>
      <c r="AF49">
        <v>24.89</v>
      </c>
      <c r="AG49">
        <v>49.77</v>
      </c>
      <c r="AH49">
        <v>137</v>
      </c>
      <c r="AI49">
        <v>0</v>
      </c>
      <c r="AJ49">
        <v>171.07</v>
      </c>
      <c r="AK49">
        <v>49.77</v>
      </c>
      <c r="AL49">
        <v>0</v>
      </c>
      <c r="AM49">
        <v>25</v>
      </c>
      <c r="AN49">
        <v>100.53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54.39</v>
      </c>
      <c r="AW49">
        <v>48.93</v>
      </c>
      <c r="AX49">
        <v>21.81</v>
      </c>
      <c r="AY49">
        <v>0</v>
      </c>
      <c r="AZ49">
        <v>99.87</v>
      </c>
      <c r="BA49">
        <v>0</v>
      </c>
      <c r="BB49">
        <v>14.5</v>
      </c>
      <c r="BC49">
        <v>22.83</v>
      </c>
      <c r="BD49">
        <v>4.03</v>
      </c>
      <c r="BE49">
        <v>28.58</v>
      </c>
      <c r="BF49">
        <v>0.57999999999999996</v>
      </c>
      <c r="BG49">
        <v>1.01</v>
      </c>
      <c r="BH49">
        <v>0.97</v>
      </c>
      <c r="BI49">
        <v>0.61</v>
      </c>
      <c r="BJ49">
        <v>0.97</v>
      </c>
      <c r="BK49">
        <v>19.329999999999998</v>
      </c>
      <c r="BL49">
        <v>81.19</v>
      </c>
      <c r="BM49">
        <v>6.66</v>
      </c>
      <c r="BN49">
        <v>48.32</v>
      </c>
      <c r="BO49">
        <v>190.99</v>
      </c>
      <c r="BP49">
        <v>40.590000000000003</v>
      </c>
      <c r="BQ49">
        <v>0.61</v>
      </c>
      <c r="BR49">
        <v>37.799999999999997</v>
      </c>
      <c r="BS49">
        <v>16.2</v>
      </c>
    </row>
    <row r="50" spans="1:71">
      <c r="A50" t="s">
        <v>401</v>
      </c>
      <c r="G50" t="s">
        <v>92</v>
      </c>
      <c r="H50" s="115">
        <v>915.29</v>
      </c>
      <c r="I50" s="88">
        <v>279.5</v>
      </c>
      <c r="J50" s="88">
        <v>368.36</v>
      </c>
      <c r="K50" s="88">
        <v>20.299999999999997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25.03</v>
      </c>
      <c r="AC50">
        <v>164.3</v>
      </c>
      <c r="AD50">
        <v>16.82</v>
      </c>
      <c r="AE50">
        <v>74.760000000000005</v>
      </c>
      <c r="AF50">
        <v>24.89</v>
      </c>
      <c r="AG50">
        <v>49.77</v>
      </c>
      <c r="AH50">
        <v>137</v>
      </c>
      <c r="AI50">
        <v>0</v>
      </c>
      <c r="AJ50">
        <v>171.07</v>
      </c>
      <c r="AK50">
        <v>49.77</v>
      </c>
      <c r="AL50">
        <v>0</v>
      </c>
      <c r="AM50">
        <v>25</v>
      </c>
      <c r="AN50">
        <v>100.53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54.39</v>
      </c>
      <c r="AW50">
        <v>48.93</v>
      </c>
      <c r="AX50">
        <v>21.81</v>
      </c>
      <c r="AY50">
        <v>0</v>
      </c>
      <c r="AZ50">
        <v>99.87</v>
      </c>
      <c r="BA50">
        <v>0</v>
      </c>
      <c r="BB50">
        <v>14.5</v>
      </c>
      <c r="BC50">
        <v>22.83</v>
      </c>
      <c r="BD50">
        <v>4.03</v>
      </c>
      <c r="BE50">
        <v>28.58</v>
      </c>
      <c r="BF50">
        <v>0.57999999999999996</v>
      </c>
      <c r="BG50">
        <v>1.01</v>
      </c>
      <c r="BH50">
        <v>0.97</v>
      </c>
      <c r="BI50">
        <v>0.61</v>
      </c>
      <c r="BJ50">
        <v>0.97</v>
      </c>
      <c r="BK50">
        <v>19.329999999999998</v>
      </c>
      <c r="BL50">
        <v>81.19</v>
      </c>
      <c r="BM50">
        <v>6.66</v>
      </c>
      <c r="BN50">
        <v>48.32</v>
      </c>
      <c r="BO50">
        <v>190.99</v>
      </c>
      <c r="BP50">
        <v>40.590000000000003</v>
      </c>
      <c r="BQ50">
        <v>0.61</v>
      </c>
      <c r="BR50">
        <v>37.799999999999997</v>
      </c>
      <c r="BS50">
        <v>16.2</v>
      </c>
    </row>
    <row r="51" spans="1:71">
      <c r="A51" t="s">
        <v>403</v>
      </c>
      <c r="G51" t="s">
        <v>93</v>
      </c>
      <c r="H51" s="115">
        <v>915.29</v>
      </c>
      <c r="I51" s="88">
        <v>279.5</v>
      </c>
      <c r="J51" s="88">
        <v>368.26</v>
      </c>
      <c r="K51" s="88">
        <v>20.299999999999997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25.03</v>
      </c>
      <c r="AC51">
        <v>164.3</v>
      </c>
      <c r="AD51">
        <v>16.82</v>
      </c>
      <c r="AE51">
        <v>74.760000000000005</v>
      </c>
      <c r="AF51">
        <v>24.89</v>
      </c>
      <c r="AG51">
        <v>49.77</v>
      </c>
      <c r="AH51">
        <v>137</v>
      </c>
      <c r="AI51">
        <v>0</v>
      </c>
      <c r="AJ51">
        <v>171.07</v>
      </c>
      <c r="AK51">
        <v>49.77</v>
      </c>
      <c r="AL51">
        <v>0</v>
      </c>
      <c r="AM51">
        <v>25</v>
      </c>
      <c r="AN51">
        <v>100.53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54.39</v>
      </c>
      <c r="AW51">
        <v>48.93</v>
      </c>
      <c r="AX51">
        <v>21.81</v>
      </c>
      <c r="AY51">
        <v>0</v>
      </c>
      <c r="AZ51">
        <v>99.87</v>
      </c>
      <c r="BA51">
        <v>0</v>
      </c>
      <c r="BB51">
        <v>14.5</v>
      </c>
      <c r="BC51">
        <v>22.83</v>
      </c>
      <c r="BD51">
        <v>4.03</v>
      </c>
      <c r="BE51">
        <v>28.58</v>
      </c>
      <c r="BF51">
        <v>0.57999999999999996</v>
      </c>
      <c r="BG51">
        <v>1.01</v>
      </c>
      <c r="BH51">
        <v>0.97</v>
      </c>
      <c r="BI51">
        <v>0.61</v>
      </c>
      <c r="BJ51">
        <v>0.97</v>
      </c>
      <c r="BK51">
        <v>19.329999999999998</v>
      </c>
      <c r="BL51">
        <v>81.19</v>
      </c>
      <c r="BM51">
        <v>6.56</v>
      </c>
      <c r="BN51">
        <v>48.32</v>
      </c>
      <c r="BO51">
        <v>190.99</v>
      </c>
      <c r="BP51">
        <v>40.590000000000003</v>
      </c>
      <c r="BQ51">
        <v>0.61</v>
      </c>
      <c r="BR51">
        <v>37.799999999999997</v>
      </c>
      <c r="BS51">
        <v>16.2</v>
      </c>
    </row>
    <row r="52" spans="1:71">
      <c r="A52" t="s">
        <v>404</v>
      </c>
      <c r="G52" t="s">
        <v>94</v>
      </c>
      <c r="H52" s="115">
        <v>915.29</v>
      </c>
      <c r="I52" s="88">
        <v>279.5</v>
      </c>
      <c r="J52" s="88">
        <v>368.26</v>
      </c>
      <c r="K52" s="88">
        <v>20.299999999999997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25.03</v>
      </c>
      <c r="AC52">
        <v>164.3</v>
      </c>
      <c r="AD52">
        <v>16.82</v>
      </c>
      <c r="AE52">
        <v>74.760000000000005</v>
      </c>
      <c r="AF52">
        <v>24.89</v>
      </c>
      <c r="AG52">
        <v>49.77</v>
      </c>
      <c r="AH52">
        <v>137</v>
      </c>
      <c r="AI52">
        <v>0</v>
      </c>
      <c r="AJ52">
        <v>171.07</v>
      </c>
      <c r="AK52">
        <v>49.77</v>
      </c>
      <c r="AL52">
        <v>0</v>
      </c>
      <c r="AM52">
        <v>25</v>
      </c>
      <c r="AN52">
        <v>100.53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54.39</v>
      </c>
      <c r="AW52">
        <v>48.93</v>
      </c>
      <c r="AX52">
        <v>21.81</v>
      </c>
      <c r="AY52">
        <v>0</v>
      </c>
      <c r="AZ52">
        <v>99.87</v>
      </c>
      <c r="BA52">
        <v>0</v>
      </c>
      <c r="BB52">
        <v>14.5</v>
      </c>
      <c r="BC52">
        <v>22.83</v>
      </c>
      <c r="BD52">
        <v>4.03</v>
      </c>
      <c r="BE52">
        <v>28.58</v>
      </c>
      <c r="BF52">
        <v>0.57999999999999996</v>
      </c>
      <c r="BG52">
        <v>1.01</v>
      </c>
      <c r="BH52">
        <v>0.97</v>
      </c>
      <c r="BI52">
        <v>0.61</v>
      </c>
      <c r="BJ52">
        <v>0.97</v>
      </c>
      <c r="BK52">
        <v>19.329999999999998</v>
      </c>
      <c r="BL52">
        <v>81.19</v>
      </c>
      <c r="BM52">
        <v>6.56</v>
      </c>
      <c r="BN52">
        <v>48.32</v>
      </c>
      <c r="BO52">
        <v>190.99</v>
      </c>
      <c r="BP52">
        <v>40.590000000000003</v>
      </c>
      <c r="BQ52">
        <v>0.61</v>
      </c>
      <c r="BR52">
        <v>37.799999999999997</v>
      </c>
      <c r="BS52">
        <v>16.2</v>
      </c>
    </row>
    <row r="53" spans="1:71">
      <c r="G53" t="s">
        <v>95</v>
      </c>
      <c r="H53" s="115">
        <v>915.29</v>
      </c>
      <c r="I53" s="88">
        <v>279.5</v>
      </c>
      <c r="J53" s="88">
        <v>368.26</v>
      </c>
      <c r="K53" s="88">
        <v>20.299999999999997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25.03</v>
      </c>
      <c r="AC53">
        <v>164.3</v>
      </c>
      <c r="AD53">
        <v>16.82</v>
      </c>
      <c r="AE53">
        <v>74.760000000000005</v>
      </c>
      <c r="AF53">
        <v>24.89</v>
      </c>
      <c r="AG53">
        <v>49.77</v>
      </c>
      <c r="AH53">
        <v>137</v>
      </c>
      <c r="AI53">
        <v>0</v>
      </c>
      <c r="AJ53">
        <v>171.07</v>
      </c>
      <c r="AK53">
        <v>49.77</v>
      </c>
      <c r="AL53">
        <v>0</v>
      </c>
      <c r="AM53">
        <v>25</v>
      </c>
      <c r="AN53">
        <v>100.53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54.39</v>
      </c>
      <c r="AW53">
        <v>48.93</v>
      </c>
      <c r="AX53">
        <v>21.81</v>
      </c>
      <c r="AY53">
        <v>0</v>
      </c>
      <c r="AZ53">
        <v>99.87</v>
      </c>
      <c r="BA53">
        <v>0</v>
      </c>
      <c r="BB53">
        <v>14.5</v>
      </c>
      <c r="BC53">
        <v>22.83</v>
      </c>
      <c r="BD53">
        <v>4.03</v>
      </c>
      <c r="BE53">
        <v>28.58</v>
      </c>
      <c r="BF53">
        <v>0.57999999999999996</v>
      </c>
      <c r="BG53">
        <v>1.01</v>
      </c>
      <c r="BH53">
        <v>0.97</v>
      </c>
      <c r="BI53">
        <v>0.61</v>
      </c>
      <c r="BJ53">
        <v>0.97</v>
      </c>
      <c r="BK53">
        <v>19.329999999999998</v>
      </c>
      <c r="BL53">
        <v>81.19</v>
      </c>
      <c r="BM53">
        <v>6.56</v>
      </c>
      <c r="BN53">
        <v>48.32</v>
      </c>
      <c r="BO53">
        <v>190.99</v>
      </c>
      <c r="BP53">
        <v>40.590000000000003</v>
      </c>
      <c r="BQ53">
        <v>0.61</v>
      </c>
      <c r="BR53">
        <v>37.799999999999997</v>
      </c>
      <c r="BS53">
        <v>16.2</v>
      </c>
    </row>
    <row r="54" spans="1:71">
      <c r="G54" t="s">
        <v>96</v>
      </c>
      <c r="H54" s="115">
        <v>915.29</v>
      </c>
      <c r="I54" s="88">
        <v>279.5</v>
      </c>
      <c r="J54" s="88">
        <v>368.26</v>
      </c>
      <c r="K54" s="88">
        <v>20.299999999999997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25.03</v>
      </c>
      <c r="AC54">
        <v>164.3</v>
      </c>
      <c r="AD54">
        <v>16.82</v>
      </c>
      <c r="AE54">
        <v>74.760000000000005</v>
      </c>
      <c r="AF54">
        <v>24.89</v>
      </c>
      <c r="AG54">
        <v>49.77</v>
      </c>
      <c r="AH54">
        <v>137</v>
      </c>
      <c r="AI54">
        <v>0</v>
      </c>
      <c r="AJ54">
        <v>171.07</v>
      </c>
      <c r="AK54">
        <v>49.77</v>
      </c>
      <c r="AL54">
        <v>0</v>
      </c>
      <c r="AM54">
        <v>25</v>
      </c>
      <c r="AN54">
        <v>100.53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54.39</v>
      </c>
      <c r="AW54">
        <v>48.93</v>
      </c>
      <c r="AX54">
        <v>21.81</v>
      </c>
      <c r="AY54">
        <v>0</v>
      </c>
      <c r="AZ54">
        <v>99.87</v>
      </c>
      <c r="BA54">
        <v>0</v>
      </c>
      <c r="BB54">
        <v>14.5</v>
      </c>
      <c r="BC54">
        <v>22.83</v>
      </c>
      <c r="BD54">
        <v>4.03</v>
      </c>
      <c r="BE54">
        <v>28.58</v>
      </c>
      <c r="BF54">
        <v>0.57999999999999996</v>
      </c>
      <c r="BG54">
        <v>1.01</v>
      </c>
      <c r="BH54">
        <v>0.97</v>
      </c>
      <c r="BI54">
        <v>0.61</v>
      </c>
      <c r="BJ54">
        <v>0.97</v>
      </c>
      <c r="BK54">
        <v>19.329999999999998</v>
      </c>
      <c r="BL54">
        <v>81.19</v>
      </c>
      <c r="BM54">
        <v>6.56</v>
      </c>
      <c r="BN54">
        <v>48.32</v>
      </c>
      <c r="BO54">
        <v>190.99</v>
      </c>
      <c r="BP54">
        <v>40.590000000000003</v>
      </c>
      <c r="BQ54">
        <v>0.61</v>
      </c>
      <c r="BR54">
        <v>37.799999999999997</v>
      </c>
      <c r="BS54">
        <v>16.2</v>
      </c>
    </row>
    <row r="55" spans="1:71">
      <c r="G55" t="s">
        <v>97</v>
      </c>
      <c r="H55" s="115">
        <v>915.29</v>
      </c>
      <c r="I55" s="88">
        <v>279.5</v>
      </c>
      <c r="J55" s="88">
        <v>368.26</v>
      </c>
      <c r="K55" s="88">
        <v>20.299999999999997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25.03</v>
      </c>
      <c r="AC55">
        <v>164.3</v>
      </c>
      <c r="AD55">
        <v>16.82</v>
      </c>
      <c r="AE55">
        <v>74.760000000000005</v>
      </c>
      <c r="AF55">
        <v>24.89</v>
      </c>
      <c r="AG55">
        <v>49.77</v>
      </c>
      <c r="AH55">
        <v>137</v>
      </c>
      <c r="AI55">
        <v>0</v>
      </c>
      <c r="AJ55">
        <v>171.07</v>
      </c>
      <c r="AK55">
        <v>49.77</v>
      </c>
      <c r="AL55">
        <v>0</v>
      </c>
      <c r="AM55">
        <v>25</v>
      </c>
      <c r="AN55">
        <v>100.53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54.39</v>
      </c>
      <c r="AW55">
        <v>48.93</v>
      </c>
      <c r="AX55">
        <v>21.81</v>
      </c>
      <c r="AY55">
        <v>0</v>
      </c>
      <c r="AZ55">
        <v>99.87</v>
      </c>
      <c r="BA55">
        <v>0</v>
      </c>
      <c r="BB55">
        <v>14.5</v>
      </c>
      <c r="BC55">
        <v>22.83</v>
      </c>
      <c r="BD55">
        <v>4.03</v>
      </c>
      <c r="BE55">
        <v>28.58</v>
      </c>
      <c r="BF55">
        <v>0.57999999999999996</v>
      </c>
      <c r="BG55">
        <v>1.01</v>
      </c>
      <c r="BH55">
        <v>0.97</v>
      </c>
      <c r="BI55">
        <v>0.61</v>
      </c>
      <c r="BJ55">
        <v>0.97</v>
      </c>
      <c r="BK55">
        <v>19.329999999999998</v>
      </c>
      <c r="BL55">
        <v>81.19</v>
      </c>
      <c r="BM55">
        <v>6.56</v>
      </c>
      <c r="BN55">
        <v>48.32</v>
      </c>
      <c r="BO55">
        <v>190.99</v>
      </c>
      <c r="BP55">
        <v>40.590000000000003</v>
      </c>
      <c r="BQ55">
        <v>0.61</v>
      </c>
      <c r="BR55">
        <v>37.799999999999997</v>
      </c>
      <c r="BS55">
        <v>16.2</v>
      </c>
    </row>
    <row r="56" spans="1:71">
      <c r="G56" t="s">
        <v>98</v>
      </c>
      <c r="H56" s="115">
        <v>915.29</v>
      </c>
      <c r="I56" s="88">
        <v>279.5</v>
      </c>
      <c r="J56" s="88">
        <v>368.26</v>
      </c>
      <c r="K56" s="88">
        <v>20.299999999999997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25.03</v>
      </c>
      <c r="AC56">
        <v>164.3</v>
      </c>
      <c r="AD56">
        <v>16.82</v>
      </c>
      <c r="AE56">
        <v>74.760000000000005</v>
      </c>
      <c r="AF56">
        <v>24.89</v>
      </c>
      <c r="AG56">
        <v>49.77</v>
      </c>
      <c r="AH56">
        <v>137</v>
      </c>
      <c r="AI56">
        <v>0</v>
      </c>
      <c r="AJ56">
        <v>171.07</v>
      </c>
      <c r="AK56">
        <v>49.77</v>
      </c>
      <c r="AL56">
        <v>0</v>
      </c>
      <c r="AM56">
        <v>25</v>
      </c>
      <c r="AN56">
        <v>100.53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54.39</v>
      </c>
      <c r="AW56">
        <v>48.93</v>
      </c>
      <c r="AX56">
        <v>21.81</v>
      </c>
      <c r="AY56">
        <v>0</v>
      </c>
      <c r="AZ56">
        <v>99.87</v>
      </c>
      <c r="BA56">
        <v>0</v>
      </c>
      <c r="BB56">
        <v>14.5</v>
      </c>
      <c r="BC56">
        <v>22.83</v>
      </c>
      <c r="BD56">
        <v>4.03</v>
      </c>
      <c r="BE56">
        <v>28.58</v>
      </c>
      <c r="BF56">
        <v>0.57999999999999996</v>
      </c>
      <c r="BG56">
        <v>1.01</v>
      </c>
      <c r="BH56">
        <v>0.97</v>
      </c>
      <c r="BI56">
        <v>0.61</v>
      </c>
      <c r="BJ56">
        <v>0.97</v>
      </c>
      <c r="BK56">
        <v>19.329999999999998</v>
      </c>
      <c r="BL56">
        <v>81.19</v>
      </c>
      <c r="BM56">
        <v>6.56</v>
      </c>
      <c r="BN56">
        <v>48.32</v>
      </c>
      <c r="BO56">
        <v>190.99</v>
      </c>
      <c r="BP56">
        <v>40.590000000000003</v>
      </c>
      <c r="BQ56">
        <v>0.61</v>
      </c>
      <c r="BR56">
        <v>37.799999999999997</v>
      </c>
      <c r="BS56">
        <v>16.2</v>
      </c>
    </row>
    <row r="57" spans="1:71">
      <c r="G57" t="s">
        <v>99</v>
      </c>
      <c r="H57" s="115">
        <v>915.29</v>
      </c>
      <c r="I57" s="88">
        <v>279.5</v>
      </c>
      <c r="J57" s="88">
        <v>368.26</v>
      </c>
      <c r="K57" s="88">
        <v>20.299999999999997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25.03</v>
      </c>
      <c r="AC57">
        <v>164.3</v>
      </c>
      <c r="AD57">
        <v>16.82</v>
      </c>
      <c r="AE57">
        <v>74.760000000000005</v>
      </c>
      <c r="AF57">
        <v>24.89</v>
      </c>
      <c r="AG57">
        <v>49.77</v>
      </c>
      <c r="AH57">
        <v>137</v>
      </c>
      <c r="AI57">
        <v>0</v>
      </c>
      <c r="AJ57">
        <v>171.07</v>
      </c>
      <c r="AK57">
        <v>49.77</v>
      </c>
      <c r="AL57">
        <v>0</v>
      </c>
      <c r="AM57">
        <v>25</v>
      </c>
      <c r="AN57">
        <v>100.53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54.39</v>
      </c>
      <c r="AW57">
        <v>48.93</v>
      </c>
      <c r="AX57">
        <v>21.81</v>
      </c>
      <c r="AY57">
        <v>0</v>
      </c>
      <c r="AZ57">
        <v>99.87</v>
      </c>
      <c r="BA57">
        <v>0</v>
      </c>
      <c r="BB57">
        <v>14.5</v>
      </c>
      <c r="BC57">
        <v>22.83</v>
      </c>
      <c r="BD57">
        <v>4.03</v>
      </c>
      <c r="BE57">
        <v>28.58</v>
      </c>
      <c r="BF57">
        <v>0.57999999999999996</v>
      </c>
      <c r="BG57">
        <v>1.01</v>
      </c>
      <c r="BH57">
        <v>0.97</v>
      </c>
      <c r="BI57">
        <v>0.61</v>
      </c>
      <c r="BJ57">
        <v>0.97</v>
      </c>
      <c r="BK57">
        <v>19.329999999999998</v>
      </c>
      <c r="BL57">
        <v>81.19</v>
      </c>
      <c r="BM57">
        <v>6.56</v>
      </c>
      <c r="BN57">
        <v>48.32</v>
      </c>
      <c r="BO57">
        <v>190.99</v>
      </c>
      <c r="BP57">
        <v>40.590000000000003</v>
      </c>
      <c r="BQ57">
        <v>0.61</v>
      </c>
      <c r="BR57">
        <v>37.799999999999997</v>
      </c>
      <c r="BS57">
        <v>16.2</v>
      </c>
    </row>
    <row r="58" spans="1:71">
      <c r="G58" t="s">
        <v>100</v>
      </c>
      <c r="H58" s="115">
        <v>915.29</v>
      </c>
      <c r="I58" s="88">
        <v>279.5</v>
      </c>
      <c r="J58" s="88">
        <v>368.26</v>
      </c>
      <c r="K58" s="88">
        <v>20.299999999999997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25.03</v>
      </c>
      <c r="AC58">
        <v>164.3</v>
      </c>
      <c r="AD58">
        <v>16.82</v>
      </c>
      <c r="AE58">
        <v>74.760000000000005</v>
      </c>
      <c r="AF58">
        <v>24.89</v>
      </c>
      <c r="AG58">
        <v>49.77</v>
      </c>
      <c r="AH58">
        <v>137</v>
      </c>
      <c r="AI58">
        <v>0</v>
      </c>
      <c r="AJ58">
        <v>171.07</v>
      </c>
      <c r="AK58">
        <v>49.77</v>
      </c>
      <c r="AL58">
        <v>0</v>
      </c>
      <c r="AM58">
        <v>25</v>
      </c>
      <c r="AN58">
        <v>100.53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54.39</v>
      </c>
      <c r="AW58">
        <v>48.93</v>
      </c>
      <c r="AX58">
        <v>21.81</v>
      </c>
      <c r="AY58">
        <v>0</v>
      </c>
      <c r="AZ58">
        <v>99.87</v>
      </c>
      <c r="BA58">
        <v>0</v>
      </c>
      <c r="BB58">
        <v>14.5</v>
      </c>
      <c r="BC58">
        <v>22.83</v>
      </c>
      <c r="BD58">
        <v>4.03</v>
      </c>
      <c r="BE58">
        <v>28.58</v>
      </c>
      <c r="BF58">
        <v>0.57999999999999996</v>
      </c>
      <c r="BG58">
        <v>1.01</v>
      </c>
      <c r="BH58">
        <v>0.97</v>
      </c>
      <c r="BI58">
        <v>0.61</v>
      </c>
      <c r="BJ58">
        <v>0.97</v>
      </c>
      <c r="BK58">
        <v>19.329999999999998</v>
      </c>
      <c r="BL58">
        <v>81.19</v>
      </c>
      <c r="BM58">
        <v>6.56</v>
      </c>
      <c r="BN58">
        <v>48.32</v>
      </c>
      <c r="BO58">
        <v>190.99</v>
      </c>
      <c r="BP58">
        <v>40.590000000000003</v>
      </c>
      <c r="BQ58">
        <v>0.61</v>
      </c>
      <c r="BR58">
        <v>37.799999999999997</v>
      </c>
      <c r="BS58">
        <v>16.2</v>
      </c>
    </row>
    <row r="59" spans="1:71">
      <c r="G59" t="s">
        <v>101</v>
      </c>
      <c r="H59" s="115">
        <v>915.29</v>
      </c>
      <c r="I59" s="88">
        <v>279.5</v>
      </c>
      <c r="J59" s="88">
        <v>368.26</v>
      </c>
      <c r="K59" s="88">
        <v>20.299999999999997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25.03</v>
      </c>
      <c r="AC59">
        <v>164.3</v>
      </c>
      <c r="AD59">
        <v>16.82</v>
      </c>
      <c r="AE59">
        <v>74.760000000000005</v>
      </c>
      <c r="AF59">
        <v>24.89</v>
      </c>
      <c r="AG59">
        <v>49.77</v>
      </c>
      <c r="AH59">
        <v>137</v>
      </c>
      <c r="AI59">
        <v>0</v>
      </c>
      <c r="AJ59">
        <v>171.07</v>
      </c>
      <c r="AK59">
        <v>49.77</v>
      </c>
      <c r="AL59">
        <v>0</v>
      </c>
      <c r="AM59">
        <v>25</v>
      </c>
      <c r="AN59">
        <v>100.53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54.39</v>
      </c>
      <c r="AW59">
        <v>48.93</v>
      </c>
      <c r="AX59">
        <v>21.81</v>
      </c>
      <c r="AY59">
        <v>0</v>
      </c>
      <c r="AZ59">
        <v>99.87</v>
      </c>
      <c r="BA59">
        <v>0</v>
      </c>
      <c r="BB59">
        <v>14.5</v>
      </c>
      <c r="BC59">
        <v>22.83</v>
      </c>
      <c r="BD59">
        <v>4.03</v>
      </c>
      <c r="BE59">
        <v>28.58</v>
      </c>
      <c r="BF59">
        <v>0.57999999999999996</v>
      </c>
      <c r="BG59">
        <v>1.01</v>
      </c>
      <c r="BH59">
        <v>0.97</v>
      </c>
      <c r="BI59">
        <v>0.61</v>
      </c>
      <c r="BJ59">
        <v>0.97</v>
      </c>
      <c r="BK59">
        <v>19.329999999999998</v>
      </c>
      <c r="BL59">
        <v>81.19</v>
      </c>
      <c r="BM59">
        <v>6.56</v>
      </c>
      <c r="BN59">
        <v>48.32</v>
      </c>
      <c r="BO59">
        <v>190.99</v>
      </c>
      <c r="BP59">
        <v>40.590000000000003</v>
      </c>
      <c r="BQ59">
        <v>0.61</v>
      </c>
      <c r="BR59">
        <v>37.799999999999997</v>
      </c>
      <c r="BS59">
        <v>16.2</v>
      </c>
    </row>
    <row r="60" spans="1:71">
      <c r="G60" t="s">
        <v>102</v>
      </c>
      <c r="H60" s="115">
        <v>915.29</v>
      </c>
      <c r="I60" s="88">
        <v>279.5</v>
      </c>
      <c r="J60" s="88">
        <v>368.26</v>
      </c>
      <c r="K60" s="88">
        <v>20.299999999999997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25.03</v>
      </c>
      <c r="AC60">
        <v>164.3</v>
      </c>
      <c r="AD60">
        <v>16.82</v>
      </c>
      <c r="AE60">
        <v>74.760000000000005</v>
      </c>
      <c r="AF60">
        <v>24.89</v>
      </c>
      <c r="AG60">
        <v>49.77</v>
      </c>
      <c r="AH60">
        <v>137</v>
      </c>
      <c r="AI60">
        <v>0</v>
      </c>
      <c r="AJ60">
        <v>171.07</v>
      </c>
      <c r="AK60">
        <v>49.77</v>
      </c>
      <c r="AL60">
        <v>0</v>
      </c>
      <c r="AM60">
        <v>25</v>
      </c>
      <c r="AN60">
        <v>100.53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54.39</v>
      </c>
      <c r="AW60">
        <v>48.93</v>
      </c>
      <c r="AX60">
        <v>21.81</v>
      </c>
      <c r="AY60">
        <v>0</v>
      </c>
      <c r="AZ60">
        <v>99.87</v>
      </c>
      <c r="BA60">
        <v>0</v>
      </c>
      <c r="BB60">
        <v>14.5</v>
      </c>
      <c r="BC60">
        <v>22.83</v>
      </c>
      <c r="BD60">
        <v>4.03</v>
      </c>
      <c r="BE60">
        <v>28.58</v>
      </c>
      <c r="BF60">
        <v>0.57999999999999996</v>
      </c>
      <c r="BG60">
        <v>1.01</v>
      </c>
      <c r="BH60">
        <v>0.97</v>
      </c>
      <c r="BI60">
        <v>0.61</v>
      </c>
      <c r="BJ60">
        <v>0.97</v>
      </c>
      <c r="BK60">
        <v>19.329999999999998</v>
      </c>
      <c r="BL60">
        <v>81.19</v>
      </c>
      <c r="BM60">
        <v>6.56</v>
      </c>
      <c r="BN60">
        <v>48.32</v>
      </c>
      <c r="BO60">
        <v>190.99</v>
      </c>
      <c r="BP60">
        <v>40.590000000000003</v>
      </c>
      <c r="BQ60">
        <v>0.61</v>
      </c>
      <c r="BR60">
        <v>37.799999999999997</v>
      </c>
      <c r="BS60">
        <v>16.2</v>
      </c>
    </row>
    <row r="61" spans="1:71">
      <c r="G61" t="s">
        <v>103</v>
      </c>
      <c r="H61" s="115">
        <v>915.29</v>
      </c>
      <c r="I61" s="88">
        <v>279.5</v>
      </c>
      <c r="J61" s="88">
        <v>368.26</v>
      </c>
      <c r="K61" s="88">
        <v>20.299999999999997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25.03</v>
      </c>
      <c r="AC61">
        <v>164.3</v>
      </c>
      <c r="AD61">
        <v>16.82</v>
      </c>
      <c r="AE61">
        <v>74.760000000000005</v>
      </c>
      <c r="AF61">
        <v>24.89</v>
      </c>
      <c r="AG61">
        <v>49.77</v>
      </c>
      <c r="AH61">
        <v>137</v>
      </c>
      <c r="AI61">
        <v>0</v>
      </c>
      <c r="AJ61">
        <v>171.07</v>
      </c>
      <c r="AK61">
        <v>49.77</v>
      </c>
      <c r="AL61">
        <v>0</v>
      </c>
      <c r="AM61">
        <v>25</v>
      </c>
      <c r="AN61">
        <v>100.53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54.39</v>
      </c>
      <c r="AW61">
        <v>48.93</v>
      </c>
      <c r="AX61">
        <v>21.81</v>
      </c>
      <c r="AY61">
        <v>0</v>
      </c>
      <c r="AZ61">
        <v>99.87</v>
      </c>
      <c r="BA61">
        <v>0</v>
      </c>
      <c r="BB61">
        <v>14.5</v>
      </c>
      <c r="BC61">
        <v>22.83</v>
      </c>
      <c r="BD61">
        <v>4.03</v>
      </c>
      <c r="BE61">
        <v>28.58</v>
      </c>
      <c r="BF61">
        <v>0.57999999999999996</v>
      </c>
      <c r="BG61">
        <v>1.01</v>
      </c>
      <c r="BH61">
        <v>0.97</v>
      </c>
      <c r="BI61">
        <v>0.61</v>
      </c>
      <c r="BJ61">
        <v>0.97</v>
      </c>
      <c r="BK61">
        <v>19.329999999999998</v>
      </c>
      <c r="BL61">
        <v>81.19</v>
      </c>
      <c r="BM61">
        <v>6.56</v>
      </c>
      <c r="BN61">
        <v>48.32</v>
      </c>
      <c r="BO61">
        <v>190.99</v>
      </c>
      <c r="BP61">
        <v>40.590000000000003</v>
      </c>
      <c r="BQ61">
        <v>0.61</v>
      </c>
      <c r="BR61">
        <v>37.799999999999997</v>
      </c>
      <c r="BS61">
        <v>16.2</v>
      </c>
    </row>
    <row r="62" spans="1:71">
      <c r="G62" t="s">
        <v>104</v>
      </c>
      <c r="H62" s="115">
        <v>913.89</v>
      </c>
      <c r="I62" s="88">
        <v>278.90000000000003</v>
      </c>
      <c r="J62" s="88">
        <v>368.26</v>
      </c>
      <c r="K62" s="88">
        <v>20.299999999999997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25.03</v>
      </c>
      <c r="AC62">
        <v>164.3</v>
      </c>
      <c r="AD62">
        <v>16.82</v>
      </c>
      <c r="AE62">
        <v>74.760000000000005</v>
      </c>
      <c r="AF62">
        <v>24.89</v>
      </c>
      <c r="AG62">
        <v>49.77</v>
      </c>
      <c r="AH62">
        <v>137</v>
      </c>
      <c r="AI62">
        <v>0</v>
      </c>
      <c r="AJ62">
        <v>171.07</v>
      </c>
      <c r="AK62">
        <v>49.77</v>
      </c>
      <c r="AL62">
        <v>0</v>
      </c>
      <c r="AM62">
        <v>25</v>
      </c>
      <c r="AN62">
        <v>100.53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54.39</v>
      </c>
      <c r="AW62">
        <v>48.93</v>
      </c>
      <c r="AX62">
        <v>21.81</v>
      </c>
      <c r="AY62">
        <v>0</v>
      </c>
      <c r="AZ62">
        <v>99.87</v>
      </c>
      <c r="BA62">
        <v>0</v>
      </c>
      <c r="BB62">
        <v>14.5</v>
      </c>
      <c r="BC62">
        <v>22.83</v>
      </c>
      <c r="BD62">
        <v>4.03</v>
      </c>
      <c r="BE62">
        <v>28.58</v>
      </c>
      <c r="BF62">
        <v>0.57999999999999996</v>
      </c>
      <c r="BG62">
        <v>1.01</v>
      </c>
      <c r="BH62">
        <v>0.97</v>
      </c>
      <c r="BI62">
        <v>0.61</v>
      </c>
      <c r="BJ62">
        <v>0.97</v>
      </c>
      <c r="BK62">
        <v>19.329999999999998</v>
      </c>
      <c r="BL62">
        <v>81.19</v>
      </c>
      <c r="BM62">
        <v>6.56</v>
      </c>
      <c r="BN62">
        <v>48.32</v>
      </c>
      <c r="BO62">
        <v>190.99</v>
      </c>
      <c r="BP62">
        <v>40.590000000000003</v>
      </c>
      <c r="BQ62">
        <v>0.61</v>
      </c>
      <c r="BR62">
        <v>36.4</v>
      </c>
      <c r="BS62">
        <v>15.6</v>
      </c>
    </row>
    <row r="63" spans="1:71">
      <c r="G63" t="s">
        <v>105</v>
      </c>
      <c r="H63" s="115">
        <v>912.49</v>
      </c>
      <c r="I63" s="88">
        <v>278.3</v>
      </c>
      <c r="J63" s="88">
        <v>368.36</v>
      </c>
      <c r="K63" s="88">
        <v>20.299999999999997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25.03</v>
      </c>
      <c r="AC63">
        <v>164.3</v>
      </c>
      <c r="AD63">
        <v>16.82</v>
      </c>
      <c r="AE63">
        <v>74.760000000000005</v>
      </c>
      <c r="AF63">
        <v>24.89</v>
      </c>
      <c r="AG63">
        <v>49.77</v>
      </c>
      <c r="AH63">
        <v>137</v>
      </c>
      <c r="AI63">
        <v>0</v>
      </c>
      <c r="AJ63">
        <v>171.07</v>
      </c>
      <c r="AK63">
        <v>49.77</v>
      </c>
      <c r="AL63">
        <v>0</v>
      </c>
      <c r="AM63">
        <v>25</v>
      </c>
      <c r="AN63">
        <v>100.53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54.39</v>
      </c>
      <c r="AW63">
        <v>48.93</v>
      </c>
      <c r="AX63">
        <v>21.81</v>
      </c>
      <c r="AY63">
        <v>0</v>
      </c>
      <c r="AZ63">
        <v>99.87</v>
      </c>
      <c r="BA63">
        <v>0</v>
      </c>
      <c r="BB63">
        <v>14.5</v>
      </c>
      <c r="BC63">
        <v>22.83</v>
      </c>
      <c r="BD63">
        <v>4.03</v>
      </c>
      <c r="BE63">
        <v>28.58</v>
      </c>
      <c r="BF63">
        <v>0.57999999999999996</v>
      </c>
      <c r="BG63">
        <v>1.01</v>
      </c>
      <c r="BH63">
        <v>0.97</v>
      </c>
      <c r="BI63">
        <v>0.61</v>
      </c>
      <c r="BJ63">
        <v>0.97</v>
      </c>
      <c r="BK63">
        <v>19.329999999999998</v>
      </c>
      <c r="BL63">
        <v>81.19</v>
      </c>
      <c r="BM63">
        <v>6.66</v>
      </c>
      <c r="BN63">
        <v>48.32</v>
      </c>
      <c r="BO63">
        <v>190.99</v>
      </c>
      <c r="BP63">
        <v>40.590000000000003</v>
      </c>
      <c r="BQ63">
        <v>0.61</v>
      </c>
      <c r="BR63">
        <v>35</v>
      </c>
      <c r="BS63">
        <v>15</v>
      </c>
    </row>
    <row r="64" spans="1:71">
      <c r="G64" t="s">
        <v>106</v>
      </c>
      <c r="H64" s="115">
        <v>911.79</v>
      </c>
      <c r="I64" s="88">
        <v>278</v>
      </c>
      <c r="J64" s="88">
        <v>368.36</v>
      </c>
      <c r="K64" s="88">
        <v>20.299999999999997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25.03</v>
      </c>
      <c r="AC64">
        <v>164.3</v>
      </c>
      <c r="AD64">
        <v>16.82</v>
      </c>
      <c r="AE64">
        <v>74.760000000000005</v>
      </c>
      <c r="AF64">
        <v>24.89</v>
      </c>
      <c r="AG64">
        <v>49.77</v>
      </c>
      <c r="AH64">
        <v>137</v>
      </c>
      <c r="AI64">
        <v>0</v>
      </c>
      <c r="AJ64">
        <v>171.07</v>
      </c>
      <c r="AK64">
        <v>49.77</v>
      </c>
      <c r="AL64">
        <v>0</v>
      </c>
      <c r="AM64">
        <v>25</v>
      </c>
      <c r="AN64">
        <v>100.53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54.39</v>
      </c>
      <c r="AW64">
        <v>48.93</v>
      </c>
      <c r="AX64">
        <v>21.81</v>
      </c>
      <c r="AY64">
        <v>0</v>
      </c>
      <c r="AZ64">
        <v>99.87</v>
      </c>
      <c r="BA64">
        <v>0</v>
      </c>
      <c r="BB64">
        <v>14.5</v>
      </c>
      <c r="BC64">
        <v>22.83</v>
      </c>
      <c r="BD64">
        <v>4.03</v>
      </c>
      <c r="BE64">
        <v>28.58</v>
      </c>
      <c r="BF64">
        <v>0.57999999999999996</v>
      </c>
      <c r="BG64">
        <v>1.01</v>
      </c>
      <c r="BH64">
        <v>0.97</v>
      </c>
      <c r="BI64">
        <v>0.61</v>
      </c>
      <c r="BJ64">
        <v>0.97</v>
      </c>
      <c r="BK64">
        <v>19.329999999999998</v>
      </c>
      <c r="BL64">
        <v>81.19</v>
      </c>
      <c r="BM64">
        <v>6.66</v>
      </c>
      <c r="BN64">
        <v>48.32</v>
      </c>
      <c r="BO64">
        <v>190.99</v>
      </c>
      <c r="BP64">
        <v>40.590000000000003</v>
      </c>
      <c r="BQ64">
        <v>0.61</v>
      </c>
      <c r="BR64">
        <v>34.299999999999997</v>
      </c>
      <c r="BS64">
        <v>14.7</v>
      </c>
    </row>
    <row r="65" spans="7:71">
      <c r="G65" t="s">
        <v>107</v>
      </c>
      <c r="H65" s="115">
        <v>910.39</v>
      </c>
      <c r="I65" s="88">
        <v>277.40000000000003</v>
      </c>
      <c r="J65" s="88">
        <v>368.36</v>
      </c>
      <c r="K65" s="88">
        <v>20.299999999999997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25.03</v>
      </c>
      <c r="AC65">
        <v>164.3</v>
      </c>
      <c r="AD65">
        <v>16.82</v>
      </c>
      <c r="AE65">
        <v>74.760000000000005</v>
      </c>
      <c r="AF65">
        <v>24.89</v>
      </c>
      <c r="AG65">
        <v>49.77</v>
      </c>
      <c r="AH65">
        <v>137</v>
      </c>
      <c r="AI65">
        <v>0</v>
      </c>
      <c r="AJ65">
        <v>171.07</v>
      </c>
      <c r="AK65">
        <v>49.77</v>
      </c>
      <c r="AL65">
        <v>0</v>
      </c>
      <c r="AM65">
        <v>25</v>
      </c>
      <c r="AN65">
        <v>100.53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54.39</v>
      </c>
      <c r="AW65">
        <v>48.93</v>
      </c>
      <c r="AX65">
        <v>21.81</v>
      </c>
      <c r="AY65">
        <v>0</v>
      </c>
      <c r="AZ65">
        <v>99.87</v>
      </c>
      <c r="BA65">
        <v>0</v>
      </c>
      <c r="BB65">
        <v>14.5</v>
      </c>
      <c r="BC65">
        <v>22.83</v>
      </c>
      <c r="BD65">
        <v>4.03</v>
      </c>
      <c r="BE65">
        <v>28.58</v>
      </c>
      <c r="BF65">
        <v>0.57999999999999996</v>
      </c>
      <c r="BG65">
        <v>1.01</v>
      </c>
      <c r="BH65">
        <v>0.97</v>
      </c>
      <c r="BI65">
        <v>0.61</v>
      </c>
      <c r="BJ65">
        <v>0.97</v>
      </c>
      <c r="BK65">
        <v>19.329999999999998</v>
      </c>
      <c r="BL65">
        <v>81.19</v>
      </c>
      <c r="BM65">
        <v>6.66</v>
      </c>
      <c r="BN65">
        <v>48.32</v>
      </c>
      <c r="BO65">
        <v>190.99</v>
      </c>
      <c r="BP65">
        <v>40.590000000000003</v>
      </c>
      <c r="BQ65">
        <v>0.61</v>
      </c>
      <c r="BR65">
        <v>32.9</v>
      </c>
      <c r="BS65">
        <v>14.1</v>
      </c>
    </row>
    <row r="66" spans="7:71">
      <c r="G66" t="s">
        <v>108</v>
      </c>
      <c r="H66" s="115">
        <v>908.29</v>
      </c>
      <c r="I66" s="88">
        <v>276.5</v>
      </c>
      <c r="J66" s="88">
        <v>368.36</v>
      </c>
      <c r="K66" s="88">
        <v>20.299999999999997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25.03</v>
      </c>
      <c r="AC66">
        <v>164.3</v>
      </c>
      <c r="AD66">
        <v>16.82</v>
      </c>
      <c r="AE66">
        <v>74.760000000000005</v>
      </c>
      <c r="AF66">
        <v>24.89</v>
      </c>
      <c r="AG66">
        <v>49.77</v>
      </c>
      <c r="AH66">
        <v>137</v>
      </c>
      <c r="AI66">
        <v>0</v>
      </c>
      <c r="AJ66">
        <v>171.07</v>
      </c>
      <c r="AK66">
        <v>49.77</v>
      </c>
      <c r="AL66">
        <v>0</v>
      </c>
      <c r="AM66">
        <v>25</v>
      </c>
      <c r="AN66">
        <v>100.53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54.39</v>
      </c>
      <c r="AW66">
        <v>48.93</v>
      </c>
      <c r="AX66">
        <v>21.81</v>
      </c>
      <c r="AY66">
        <v>0</v>
      </c>
      <c r="AZ66">
        <v>99.87</v>
      </c>
      <c r="BA66">
        <v>0</v>
      </c>
      <c r="BB66">
        <v>14.5</v>
      </c>
      <c r="BC66">
        <v>22.83</v>
      </c>
      <c r="BD66">
        <v>4.03</v>
      </c>
      <c r="BE66">
        <v>28.58</v>
      </c>
      <c r="BF66">
        <v>0.57999999999999996</v>
      </c>
      <c r="BG66">
        <v>1.01</v>
      </c>
      <c r="BH66">
        <v>0.97</v>
      </c>
      <c r="BI66">
        <v>0.61</v>
      </c>
      <c r="BJ66">
        <v>0.97</v>
      </c>
      <c r="BK66">
        <v>19.329999999999998</v>
      </c>
      <c r="BL66">
        <v>81.19</v>
      </c>
      <c r="BM66">
        <v>6.66</v>
      </c>
      <c r="BN66">
        <v>48.32</v>
      </c>
      <c r="BO66">
        <v>190.99</v>
      </c>
      <c r="BP66">
        <v>40.590000000000003</v>
      </c>
      <c r="BQ66">
        <v>0.61</v>
      </c>
      <c r="BR66">
        <v>30.8</v>
      </c>
      <c r="BS66">
        <v>13.2</v>
      </c>
    </row>
    <row r="67" spans="7:71">
      <c r="G67" t="s">
        <v>109</v>
      </c>
      <c r="H67" s="115">
        <v>797.57000000000016</v>
      </c>
      <c r="I67" s="88">
        <v>275.60000000000002</v>
      </c>
      <c r="J67" s="88">
        <v>368.46000000000004</v>
      </c>
      <c r="K67" s="88">
        <v>20.299999999999997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25.03</v>
      </c>
      <c r="AC67">
        <v>164.3</v>
      </c>
      <c r="AD67">
        <v>16.82</v>
      </c>
      <c r="AE67">
        <v>74.760000000000005</v>
      </c>
      <c r="AF67">
        <v>24.89</v>
      </c>
      <c r="AG67">
        <v>49.77</v>
      </c>
      <c r="AH67">
        <v>137</v>
      </c>
      <c r="AI67">
        <v>0</v>
      </c>
      <c r="AJ67">
        <v>60.41</v>
      </c>
      <c r="AK67">
        <v>49.77</v>
      </c>
      <c r="AL67">
        <v>0</v>
      </c>
      <c r="AM67">
        <v>25</v>
      </c>
      <c r="AN67">
        <v>100.53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54.39</v>
      </c>
      <c r="AW67">
        <v>48.93</v>
      </c>
      <c r="AX67">
        <v>21.81</v>
      </c>
      <c r="AY67">
        <v>0</v>
      </c>
      <c r="AZ67">
        <v>99.87</v>
      </c>
      <c r="BA67">
        <v>0</v>
      </c>
      <c r="BB67">
        <v>14.5</v>
      </c>
      <c r="BC67">
        <v>22.83</v>
      </c>
      <c r="BD67">
        <v>6.07</v>
      </c>
      <c r="BE67">
        <v>28.58</v>
      </c>
      <c r="BF67">
        <v>0.57999999999999996</v>
      </c>
      <c r="BG67">
        <v>1.01</v>
      </c>
      <c r="BH67">
        <v>0.97</v>
      </c>
      <c r="BI67">
        <v>0.61</v>
      </c>
      <c r="BJ67">
        <v>0.97</v>
      </c>
      <c r="BK67">
        <v>19.329999999999998</v>
      </c>
      <c r="BL67">
        <v>81.19</v>
      </c>
      <c r="BM67">
        <v>6.76</v>
      </c>
      <c r="BN67">
        <v>48.32</v>
      </c>
      <c r="BO67">
        <v>190.99</v>
      </c>
      <c r="BP67">
        <v>40.590000000000003</v>
      </c>
      <c r="BQ67">
        <v>0.61</v>
      </c>
      <c r="BR67">
        <v>28.7</v>
      </c>
      <c r="BS67">
        <v>12.3</v>
      </c>
    </row>
    <row r="68" spans="7:71">
      <c r="G68" t="s">
        <v>110</v>
      </c>
      <c r="H68" s="115">
        <v>795.47000000000014</v>
      </c>
      <c r="I68" s="88">
        <v>274.7</v>
      </c>
      <c r="J68" s="88">
        <v>368.46000000000004</v>
      </c>
      <c r="K68" s="88">
        <v>20.299999999999997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25.03</v>
      </c>
      <c r="AC68">
        <v>164.3</v>
      </c>
      <c r="AD68">
        <v>16.82</v>
      </c>
      <c r="AE68">
        <v>74.760000000000005</v>
      </c>
      <c r="AF68">
        <v>24.89</v>
      </c>
      <c r="AG68">
        <v>49.77</v>
      </c>
      <c r="AH68">
        <v>137</v>
      </c>
      <c r="AI68">
        <v>0</v>
      </c>
      <c r="AJ68">
        <v>60.41</v>
      </c>
      <c r="AK68">
        <v>49.77</v>
      </c>
      <c r="AL68">
        <v>0</v>
      </c>
      <c r="AM68">
        <v>25</v>
      </c>
      <c r="AN68">
        <v>100.53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54.39</v>
      </c>
      <c r="AW68">
        <v>48.93</v>
      </c>
      <c r="AX68">
        <v>21.81</v>
      </c>
      <c r="AY68">
        <v>0</v>
      </c>
      <c r="AZ68">
        <v>99.87</v>
      </c>
      <c r="BA68">
        <v>0</v>
      </c>
      <c r="BB68">
        <v>14.5</v>
      </c>
      <c r="BC68">
        <v>22.83</v>
      </c>
      <c r="BD68">
        <v>6.07</v>
      </c>
      <c r="BE68">
        <v>28.58</v>
      </c>
      <c r="BF68">
        <v>0.57999999999999996</v>
      </c>
      <c r="BG68">
        <v>1.01</v>
      </c>
      <c r="BH68">
        <v>0.97</v>
      </c>
      <c r="BI68">
        <v>0.61</v>
      </c>
      <c r="BJ68">
        <v>0.97</v>
      </c>
      <c r="BK68">
        <v>19.329999999999998</v>
      </c>
      <c r="BL68">
        <v>81.19</v>
      </c>
      <c r="BM68">
        <v>6.76</v>
      </c>
      <c r="BN68">
        <v>48.32</v>
      </c>
      <c r="BO68">
        <v>190.99</v>
      </c>
      <c r="BP68">
        <v>40.590000000000003</v>
      </c>
      <c r="BQ68">
        <v>0.61</v>
      </c>
      <c r="BR68">
        <v>26.6</v>
      </c>
      <c r="BS68">
        <v>11.4</v>
      </c>
    </row>
    <row r="69" spans="7:71">
      <c r="G69" t="s">
        <v>111</v>
      </c>
      <c r="H69" s="115">
        <v>793.37000000000012</v>
      </c>
      <c r="I69" s="88">
        <v>273.8</v>
      </c>
      <c r="J69" s="88">
        <v>368.46000000000004</v>
      </c>
      <c r="K69" s="88">
        <v>20.299999999999997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25.03</v>
      </c>
      <c r="AC69">
        <v>164.3</v>
      </c>
      <c r="AD69">
        <v>16.82</v>
      </c>
      <c r="AE69">
        <v>74.760000000000005</v>
      </c>
      <c r="AF69">
        <v>24.89</v>
      </c>
      <c r="AG69">
        <v>49.77</v>
      </c>
      <c r="AH69">
        <v>137</v>
      </c>
      <c r="AI69">
        <v>0</v>
      </c>
      <c r="AJ69">
        <v>60.41</v>
      </c>
      <c r="AK69">
        <v>49.77</v>
      </c>
      <c r="AL69">
        <v>0</v>
      </c>
      <c r="AM69">
        <v>25</v>
      </c>
      <c r="AN69">
        <v>100.53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54.39</v>
      </c>
      <c r="AW69">
        <v>48.93</v>
      </c>
      <c r="AX69">
        <v>21.81</v>
      </c>
      <c r="AY69">
        <v>0</v>
      </c>
      <c r="AZ69">
        <v>99.87</v>
      </c>
      <c r="BA69">
        <v>0</v>
      </c>
      <c r="BB69">
        <v>14.5</v>
      </c>
      <c r="BC69">
        <v>22.83</v>
      </c>
      <c r="BD69">
        <v>6.07</v>
      </c>
      <c r="BE69">
        <v>28.58</v>
      </c>
      <c r="BF69">
        <v>0.57999999999999996</v>
      </c>
      <c r="BG69">
        <v>1.01</v>
      </c>
      <c r="BH69">
        <v>0.97</v>
      </c>
      <c r="BI69">
        <v>0.61</v>
      </c>
      <c r="BJ69">
        <v>0.97</v>
      </c>
      <c r="BK69">
        <v>19.329999999999998</v>
      </c>
      <c r="BL69">
        <v>81.19</v>
      </c>
      <c r="BM69">
        <v>6.76</v>
      </c>
      <c r="BN69">
        <v>48.32</v>
      </c>
      <c r="BO69">
        <v>190.99</v>
      </c>
      <c r="BP69">
        <v>40.590000000000003</v>
      </c>
      <c r="BQ69">
        <v>0.61</v>
      </c>
      <c r="BR69">
        <v>24.5</v>
      </c>
      <c r="BS69">
        <v>10.5</v>
      </c>
    </row>
    <row r="70" spans="7:71">
      <c r="G70" t="s">
        <v>112</v>
      </c>
      <c r="H70" s="115">
        <v>789.87000000000012</v>
      </c>
      <c r="I70" s="88">
        <v>272.3</v>
      </c>
      <c r="J70" s="88">
        <v>368.46000000000004</v>
      </c>
      <c r="K70" s="88">
        <v>20.299999999999997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25.03</v>
      </c>
      <c r="AC70">
        <v>164.3</v>
      </c>
      <c r="AD70">
        <v>16.82</v>
      </c>
      <c r="AE70">
        <v>74.760000000000005</v>
      </c>
      <c r="AF70">
        <v>24.89</v>
      </c>
      <c r="AG70">
        <v>49.77</v>
      </c>
      <c r="AH70">
        <v>137</v>
      </c>
      <c r="AI70">
        <v>0</v>
      </c>
      <c r="AJ70">
        <v>60.41</v>
      </c>
      <c r="AK70">
        <v>49.77</v>
      </c>
      <c r="AL70">
        <v>0</v>
      </c>
      <c r="AM70">
        <v>25</v>
      </c>
      <c r="AN70">
        <v>100.53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54.39</v>
      </c>
      <c r="AW70">
        <v>48.93</v>
      </c>
      <c r="AX70">
        <v>21.81</v>
      </c>
      <c r="AY70">
        <v>0</v>
      </c>
      <c r="AZ70">
        <v>99.87</v>
      </c>
      <c r="BA70">
        <v>0</v>
      </c>
      <c r="BB70">
        <v>14.5</v>
      </c>
      <c r="BC70">
        <v>22.83</v>
      </c>
      <c r="BD70">
        <v>6.07</v>
      </c>
      <c r="BE70">
        <v>28.58</v>
      </c>
      <c r="BF70">
        <v>0.57999999999999996</v>
      </c>
      <c r="BG70">
        <v>1.01</v>
      </c>
      <c r="BH70">
        <v>0.97</v>
      </c>
      <c r="BI70">
        <v>0.61</v>
      </c>
      <c r="BJ70">
        <v>0.97</v>
      </c>
      <c r="BK70">
        <v>19.329999999999998</v>
      </c>
      <c r="BL70">
        <v>81.19</v>
      </c>
      <c r="BM70">
        <v>6.76</v>
      </c>
      <c r="BN70">
        <v>48.32</v>
      </c>
      <c r="BO70">
        <v>190.99</v>
      </c>
      <c r="BP70">
        <v>40.590000000000003</v>
      </c>
      <c r="BQ70">
        <v>0.61</v>
      </c>
      <c r="BR70">
        <v>21</v>
      </c>
      <c r="BS70">
        <v>9</v>
      </c>
    </row>
    <row r="71" spans="7:71">
      <c r="G71" t="s">
        <v>113</v>
      </c>
      <c r="H71" s="115">
        <v>788.47000000000014</v>
      </c>
      <c r="I71" s="88">
        <v>271.7</v>
      </c>
      <c r="J71" s="88">
        <v>368.46000000000004</v>
      </c>
      <c r="K71" s="88">
        <v>20.299999999999997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25.03</v>
      </c>
      <c r="AC71">
        <v>164.3</v>
      </c>
      <c r="AD71">
        <v>16.82</v>
      </c>
      <c r="AE71">
        <v>74.760000000000005</v>
      </c>
      <c r="AF71">
        <v>24.89</v>
      </c>
      <c r="AG71">
        <v>49.77</v>
      </c>
      <c r="AH71">
        <v>137</v>
      </c>
      <c r="AI71">
        <v>0</v>
      </c>
      <c r="AJ71">
        <v>60.41</v>
      </c>
      <c r="AK71">
        <v>49.77</v>
      </c>
      <c r="AL71">
        <v>0</v>
      </c>
      <c r="AM71">
        <v>25</v>
      </c>
      <c r="AN71">
        <v>100.53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54.39</v>
      </c>
      <c r="AW71">
        <v>48.93</v>
      </c>
      <c r="AX71">
        <v>21.81</v>
      </c>
      <c r="AY71">
        <v>0</v>
      </c>
      <c r="AZ71">
        <v>99.87</v>
      </c>
      <c r="BA71">
        <v>0</v>
      </c>
      <c r="BB71">
        <v>14.5</v>
      </c>
      <c r="BC71">
        <v>22.83</v>
      </c>
      <c r="BD71">
        <v>6.07</v>
      </c>
      <c r="BE71">
        <v>28.58</v>
      </c>
      <c r="BF71">
        <v>0.57999999999999996</v>
      </c>
      <c r="BG71">
        <v>1.01</v>
      </c>
      <c r="BH71">
        <v>0.97</v>
      </c>
      <c r="BI71">
        <v>0.61</v>
      </c>
      <c r="BJ71">
        <v>0.97</v>
      </c>
      <c r="BK71">
        <v>19.329999999999998</v>
      </c>
      <c r="BL71">
        <v>81.19</v>
      </c>
      <c r="BM71">
        <v>6.76</v>
      </c>
      <c r="BN71">
        <v>48.32</v>
      </c>
      <c r="BO71">
        <v>190.99</v>
      </c>
      <c r="BP71">
        <v>40.590000000000003</v>
      </c>
      <c r="BQ71">
        <v>0.61</v>
      </c>
      <c r="BR71">
        <v>19.600000000000001</v>
      </c>
      <c r="BS71">
        <v>8.4</v>
      </c>
    </row>
    <row r="72" spans="7:71">
      <c r="G72" t="s">
        <v>114</v>
      </c>
      <c r="H72" s="115">
        <v>786.37000000000012</v>
      </c>
      <c r="I72" s="88">
        <v>270.8</v>
      </c>
      <c r="J72" s="88">
        <v>368.46000000000004</v>
      </c>
      <c r="K72" s="88">
        <v>20.299999999999997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25.03</v>
      </c>
      <c r="AC72">
        <v>164.3</v>
      </c>
      <c r="AD72">
        <v>16.82</v>
      </c>
      <c r="AE72">
        <v>74.760000000000005</v>
      </c>
      <c r="AF72">
        <v>24.89</v>
      </c>
      <c r="AG72">
        <v>49.77</v>
      </c>
      <c r="AH72">
        <v>137</v>
      </c>
      <c r="AI72">
        <v>0</v>
      </c>
      <c r="AJ72">
        <v>60.41</v>
      </c>
      <c r="AK72">
        <v>49.77</v>
      </c>
      <c r="AL72">
        <v>0</v>
      </c>
      <c r="AM72">
        <v>25</v>
      </c>
      <c r="AN72">
        <v>100.53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54.39</v>
      </c>
      <c r="AW72">
        <v>48.93</v>
      </c>
      <c r="AX72">
        <v>21.81</v>
      </c>
      <c r="AY72">
        <v>0</v>
      </c>
      <c r="AZ72">
        <v>99.87</v>
      </c>
      <c r="BA72">
        <v>0</v>
      </c>
      <c r="BB72">
        <v>14.5</v>
      </c>
      <c r="BC72">
        <v>22.83</v>
      </c>
      <c r="BD72">
        <v>6.07</v>
      </c>
      <c r="BE72">
        <v>28.58</v>
      </c>
      <c r="BF72">
        <v>0.57999999999999996</v>
      </c>
      <c r="BG72">
        <v>1.01</v>
      </c>
      <c r="BH72">
        <v>0.97</v>
      </c>
      <c r="BI72">
        <v>0.61</v>
      </c>
      <c r="BJ72">
        <v>0.97</v>
      </c>
      <c r="BK72">
        <v>19.329999999999998</v>
      </c>
      <c r="BL72">
        <v>81.19</v>
      </c>
      <c r="BM72">
        <v>6.76</v>
      </c>
      <c r="BN72">
        <v>48.32</v>
      </c>
      <c r="BO72">
        <v>190.99</v>
      </c>
      <c r="BP72">
        <v>40.590000000000003</v>
      </c>
      <c r="BQ72">
        <v>0.61</v>
      </c>
      <c r="BR72">
        <v>17.5</v>
      </c>
      <c r="BS72">
        <v>7.5</v>
      </c>
    </row>
    <row r="73" spans="7:71">
      <c r="G73" t="s">
        <v>115</v>
      </c>
      <c r="H73" s="115">
        <v>782.87000000000012</v>
      </c>
      <c r="I73" s="88">
        <v>269.3</v>
      </c>
      <c r="J73" s="88">
        <v>368.46000000000004</v>
      </c>
      <c r="K73" s="88">
        <v>20.299999999999997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25.03</v>
      </c>
      <c r="AC73">
        <v>164.3</v>
      </c>
      <c r="AD73">
        <v>16.82</v>
      </c>
      <c r="AE73">
        <v>74.760000000000005</v>
      </c>
      <c r="AF73">
        <v>24.89</v>
      </c>
      <c r="AG73">
        <v>49.77</v>
      </c>
      <c r="AH73">
        <v>137</v>
      </c>
      <c r="AI73">
        <v>0</v>
      </c>
      <c r="AJ73">
        <v>60.41</v>
      </c>
      <c r="AK73">
        <v>49.77</v>
      </c>
      <c r="AL73">
        <v>0</v>
      </c>
      <c r="AM73">
        <v>25</v>
      </c>
      <c r="AN73">
        <v>100.53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54.39</v>
      </c>
      <c r="AW73">
        <v>48.93</v>
      </c>
      <c r="AX73">
        <v>21.81</v>
      </c>
      <c r="AY73">
        <v>0</v>
      </c>
      <c r="AZ73">
        <v>99.87</v>
      </c>
      <c r="BA73">
        <v>0</v>
      </c>
      <c r="BB73">
        <v>14.5</v>
      </c>
      <c r="BC73">
        <v>22.83</v>
      </c>
      <c r="BD73">
        <v>6.07</v>
      </c>
      <c r="BE73">
        <v>28.58</v>
      </c>
      <c r="BF73">
        <v>0.57999999999999996</v>
      </c>
      <c r="BG73">
        <v>1.01</v>
      </c>
      <c r="BH73">
        <v>0.97</v>
      </c>
      <c r="BI73">
        <v>0.61</v>
      </c>
      <c r="BJ73">
        <v>0.97</v>
      </c>
      <c r="BK73">
        <v>19.329999999999998</v>
      </c>
      <c r="BL73">
        <v>81.19</v>
      </c>
      <c r="BM73">
        <v>6.76</v>
      </c>
      <c r="BN73">
        <v>48.32</v>
      </c>
      <c r="BO73">
        <v>190.99</v>
      </c>
      <c r="BP73">
        <v>40.590000000000003</v>
      </c>
      <c r="BQ73">
        <v>0.61</v>
      </c>
      <c r="BR73">
        <v>14</v>
      </c>
      <c r="BS73">
        <v>6</v>
      </c>
    </row>
    <row r="74" spans="7:71">
      <c r="G74" t="s">
        <v>116</v>
      </c>
      <c r="H74" s="115">
        <v>779.45000000000016</v>
      </c>
      <c r="I74" s="88">
        <v>267.83</v>
      </c>
      <c r="J74" s="88">
        <v>368.46000000000004</v>
      </c>
      <c r="K74" s="88">
        <v>20.299999999999997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25.03</v>
      </c>
      <c r="AC74">
        <v>164.3</v>
      </c>
      <c r="AD74">
        <v>16.82</v>
      </c>
      <c r="AE74">
        <v>74.760000000000005</v>
      </c>
      <c r="AF74">
        <v>24.89</v>
      </c>
      <c r="AG74">
        <v>49.77</v>
      </c>
      <c r="AH74">
        <v>137</v>
      </c>
      <c r="AI74">
        <v>0</v>
      </c>
      <c r="AJ74">
        <v>60.41</v>
      </c>
      <c r="AK74">
        <v>49.77</v>
      </c>
      <c r="AL74">
        <v>0</v>
      </c>
      <c r="AM74">
        <v>25</v>
      </c>
      <c r="AN74">
        <v>100.53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54.39</v>
      </c>
      <c r="AW74">
        <v>48.93</v>
      </c>
      <c r="AX74">
        <v>21.81</v>
      </c>
      <c r="AY74">
        <v>0</v>
      </c>
      <c r="AZ74">
        <v>99.87</v>
      </c>
      <c r="BA74">
        <v>0</v>
      </c>
      <c r="BB74">
        <v>14.5</v>
      </c>
      <c r="BC74">
        <v>22.83</v>
      </c>
      <c r="BD74">
        <v>6.07</v>
      </c>
      <c r="BE74">
        <v>28.58</v>
      </c>
      <c r="BF74">
        <v>0.57999999999999996</v>
      </c>
      <c r="BG74">
        <v>1.01</v>
      </c>
      <c r="BH74">
        <v>0.97</v>
      </c>
      <c r="BI74">
        <v>0.61</v>
      </c>
      <c r="BJ74">
        <v>0.97</v>
      </c>
      <c r="BK74">
        <v>19.329999999999998</v>
      </c>
      <c r="BL74">
        <v>81.19</v>
      </c>
      <c r="BM74">
        <v>6.76</v>
      </c>
      <c r="BN74">
        <v>48.32</v>
      </c>
      <c r="BO74">
        <v>190.99</v>
      </c>
      <c r="BP74">
        <v>40.590000000000003</v>
      </c>
      <c r="BQ74">
        <v>0.61</v>
      </c>
      <c r="BR74">
        <v>10.58</v>
      </c>
      <c r="BS74">
        <v>4.53</v>
      </c>
    </row>
    <row r="75" spans="7:71">
      <c r="G75" t="s">
        <v>117</v>
      </c>
      <c r="H75" s="115">
        <v>827.46</v>
      </c>
      <c r="I75" s="88">
        <v>266.91000000000003</v>
      </c>
      <c r="J75" s="88">
        <v>368.54000000000008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25.03</v>
      </c>
      <c r="AC75">
        <v>164.3</v>
      </c>
      <c r="AD75">
        <v>16.82</v>
      </c>
      <c r="AE75">
        <v>74.760000000000005</v>
      </c>
      <c r="AF75">
        <v>24.89</v>
      </c>
      <c r="AG75">
        <v>49.77</v>
      </c>
      <c r="AH75">
        <v>137</v>
      </c>
      <c r="AI75">
        <v>50.16</v>
      </c>
      <c r="AJ75">
        <v>60.41</v>
      </c>
      <c r="AK75">
        <v>49.77</v>
      </c>
      <c r="AL75">
        <v>0</v>
      </c>
      <c r="AM75">
        <v>25</v>
      </c>
      <c r="AN75">
        <v>100.53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54.39</v>
      </c>
      <c r="AW75">
        <v>48.93</v>
      </c>
      <c r="AX75">
        <v>21.81</v>
      </c>
      <c r="AY75">
        <v>0</v>
      </c>
      <c r="AZ75">
        <v>99.87</v>
      </c>
      <c r="BA75">
        <v>0</v>
      </c>
      <c r="BB75">
        <v>14.5</v>
      </c>
      <c r="BC75">
        <v>22.83</v>
      </c>
      <c r="BD75">
        <v>6.07</v>
      </c>
      <c r="BE75">
        <v>28.58</v>
      </c>
      <c r="BF75">
        <v>0.57999999999999996</v>
      </c>
      <c r="BG75">
        <v>1.01</v>
      </c>
      <c r="BH75">
        <v>0.97</v>
      </c>
      <c r="BI75">
        <v>0.61</v>
      </c>
      <c r="BJ75">
        <v>0.97</v>
      </c>
      <c r="BK75">
        <v>0</v>
      </c>
      <c r="BL75">
        <v>81.19</v>
      </c>
      <c r="BM75">
        <v>6.84</v>
      </c>
      <c r="BN75">
        <v>48.32</v>
      </c>
      <c r="BO75">
        <v>190.99</v>
      </c>
      <c r="BP75">
        <v>40.590000000000003</v>
      </c>
      <c r="BQ75">
        <v>0.61</v>
      </c>
      <c r="BR75">
        <v>8.43</v>
      </c>
      <c r="BS75">
        <v>3.61</v>
      </c>
    </row>
    <row r="76" spans="7:71">
      <c r="G76" t="s">
        <v>118</v>
      </c>
      <c r="H76" s="115">
        <v>825.50000000000011</v>
      </c>
      <c r="I76" s="88">
        <v>266.07</v>
      </c>
      <c r="J76" s="88">
        <v>368.54000000000008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25.03</v>
      </c>
      <c r="AC76">
        <v>164.3</v>
      </c>
      <c r="AD76">
        <v>16.82</v>
      </c>
      <c r="AE76">
        <v>74.760000000000005</v>
      </c>
      <c r="AF76">
        <v>24.89</v>
      </c>
      <c r="AG76">
        <v>49.77</v>
      </c>
      <c r="AH76">
        <v>137</v>
      </c>
      <c r="AI76">
        <v>50.16</v>
      </c>
      <c r="AJ76">
        <v>60.41</v>
      </c>
      <c r="AK76">
        <v>49.77</v>
      </c>
      <c r="AL76">
        <v>0</v>
      </c>
      <c r="AM76">
        <v>25</v>
      </c>
      <c r="AN76">
        <v>100.53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54.39</v>
      </c>
      <c r="AW76">
        <v>48.93</v>
      </c>
      <c r="AX76">
        <v>21.81</v>
      </c>
      <c r="AY76">
        <v>0</v>
      </c>
      <c r="AZ76">
        <v>99.87</v>
      </c>
      <c r="BA76">
        <v>0</v>
      </c>
      <c r="BB76">
        <v>14.5</v>
      </c>
      <c r="BC76">
        <v>22.83</v>
      </c>
      <c r="BD76">
        <v>6.07</v>
      </c>
      <c r="BE76">
        <v>28.58</v>
      </c>
      <c r="BF76">
        <v>0.57999999999999996</v>
      </c>
      <c r="BG76">
        <v>1.01</v>
      </c>
      <c r="BH76">
        <v>0.97</v>
      </c>
      <c r="BI76">
        <v>0.61</v>
      </c>
      <c r="BJ76">
        <v>0.97</v>
      </c>
      <c r="BK76">
        <v>0</v>
      </c>
      <c r="BL76">
        <v>81.19</v>
      </c>
      <c r="BM76">
        <v>6.84</v>
      </c>
      <c r="BN76">
        <v>48.32</v>
      </c>
      <c r="BO76">
        <v>190.99</v>
      </c>
      <c r="BP76">
        <v>40.590000000000003</v>
      </c>
      <c r="BQ76">
        <v>0.61</v>
      </c>
      <c r="BR76">
        <v>6.47</v>
      </c>
      <c r="BS76">
        <v>2.77</v>
      </c>
    </row>
    <row r="77" spans="7:71">
      <c r="G77" t="s">
        <v>119</v>
      </c>
      <c r="H77" s="115">
        <v>823.7</v>
      </c>
      <c r="I77" s="88">
        <v>265.31</v>
      </c>
      <c r="J77" s="88">
        <v>368.54000000000008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25.03</v>
      </c>
      <c r="AC77">
        <v>164.3</v>
      </c>
      <c r="AD77">
        <v>16.82</v>
      </c>
      <c r="AE77">
        <v>74.760000000000005</v>
      </c>
      <c r="AF77">
        <v>24.89</v>
      </c>
      <c r="AG77">
        <v>49.77</v>
      </c>
      <c r="AH77">
        <v>137</v>
      </c>
      <c r="AI77">
        <v>50.16</v>
      </c>
      <c r="AJ77">
        <v>60.41</v>
      </c>
      <c r="AK77">
        <v>49.77</v>
      </c>
      <c r="AL77">
        <v>0</v>
      </c>
      <c r="AM77">
        <v>25</v>
      </c>
      <c r="AN77">
        <v>100.53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54.39</v>
      </c>
      <c r="AW77">
        <v>48.93</v>
      </c>
      <c r="AX77">
        <v>21.81</v>
      </c>
      <c r="AY77">
        <v>0</v>
      </c>
      <c r="AZ77">
        <v>99.87</v>
      </c>
      <c r="BA77">
        <v>0</v>
      </c>
      <c r="BB77">
        <v>14.5</v>
      </c>
      <c r="BC77">
        <v>22.83</v>
      </c>
      <c r="BD77">
        <v>6.07</v>
      </c>
      <c r="BE77">
        <v>28.58</v>
      </c>
      <c r="BF77">
        <v>0.57999999999999996</v>
      </c>
      <c r="BG77">
        <v>1.01</v>
      </c>
      <c r="BH77">
        <v>0.97</v>
      </c>
      <c r="BI77">
        <v>0.61</v>
      </c>
      <c r="BJ77">
        <v>0.97</v>
      </c>
      <c r="BK77">
        <v>0</v>
      </c>
      <c r="BL77">
        <v>81.19</v>
      </c>
      <c r="BM77">
        <v>6.84</v>
      </c>
      <c r="BN77">
        <v>48.32</v>
      </c>
      <c r="BO77">
        <v>190.99</v>
      </c>
      <c r="BP77">
        <v>40.590000000000003</v>
      </c>
      <c r="BQ77">
        <v>0.61</v>
      </c>
      <c r="BR77">
        <v>4.67</v>
      </c>
      <c r="BS77">
        <v>2.0099999999999998</v>
      </c>
    </row>
    <row r="78" spans="7:71">
      <c r="G78" t="s">
        <v>120</v>
      </c>
      <c r="H78" s="115">
        <v>822.15000000000009</v>
      </c>
      <c r="I78" s="88">
        <v>264.64</v>
      </c>
      <c r="J78" s="88">
        <v>368.54000000000008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25.03</v>
      </c>
      <c r="AC78">
        <v>164.3</v>
      </c>
      <c r="AD78">
        <v>16.82</v>
      </c>
      <c r="AE78">
        <v>74.760000000000005</v>
      </c>
      <c r="AF78">
        <v>24.89</v>
      </c>
      <c r="AG78">
        <v>49.77</v>
      </c>
      <c r="AH78">
        <v>137</v>
      </c>
      <c r="AI78">
        <v>50.16</v>
      </c>
      <c r="AJ78">
        <v>60.41</v>
      </c>
      <c r="AK78">
        <v>49.77</v>
      </c>
      <c r="AL78">
        <v>0</v>
      </c>
      <c r="AM78">
        <v>25</v>
      </c>
      <c r="AN78">
        <v>100.53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54.39</v>
      </c>
      <c r="AW78">
        <v>48.93</v>
      </c>
      <c r="AX78">
        <v>21.81</v>
      </c>
      <c r="AY78">
        <v>0</v>
      </c>
      <c r="AZ78">
        <v>99.87</v>
      </c>
      <c r="BA78">
        <v>0</v>
      </c>
      <c r="BB78">
        <v>14.5</v>
      </c>
      <c r="BC78">
        <v>22.83</v>
      </c>
      <c r="BD78">
        <v>6.07</v>
      </c>
      <c r="BE78">
        <v>28.58</v>
      </c>
      <c r="BF78">
        <v>0.57999999999999996</v>
      </c>
      <c r="BG78">
        <v>1.01</v>
      </c>
      <c r="BH78">
        <v>0.97</v>
      </c>
      <c r="BI78">
        <v>0.61</v>
      </c>
      <c r="BJ78">
        <v>0.97</v>
      </c>
      <c r="BK78">
        <v>0</v>
      </c>
      <c r="BL78">
        <v>81.19</v>
      </c>
      <c r="BM78">
        <v>6.84</v>
      </c>
      <c r="BN78">
        <v>48.32</v>
      </c>
      <c r="BO78">
        <v>190.99</v>
      </c>
      <c r="BP78">
        <v>40.590000000000003</v>
      </c>
      <c r="BQ78">
        <v>0.61</v>
      </c>
      <c r="BR78">
        <v>3.12</v>
      </c>
      <c r="BS78">
        <v>1.34</v>
      </c>
    </row>
    <row r="79" spans="7:71">
      <c r="G79" t="s">
        <v>121</v>
      </c>
      <c r="H79" s="115">
        <v>820.94</v>
      </c>
      <c r="I79" s="88">
        <v>264.11</v>
      </c>
      <c r="J79" s="88">
        <v>368.54000000000008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25.03</v>
      </c>
      <c r="AC79">
        <v>164.3</v>
      </c>
      <c r="AD79">
        <v>16.82</v>
      </c>
      <c r="AE79">
        <v>74.760000000000005</v>
      </c>
      <c r="AF79">
        <v>24.89</v>
      </c>
      <c r="AG79">
        <v>49.77</v>
      </c>
      <c r="AH79">
        <v>137</v>
      </c>
      <c r="AI79">
        <v>50.16</v>
      </c>
      <c r="AJ79">
        <v>60.41</v>
      </c>
      <c r="AK79">
        <v>49.77</v>
      </c>
      <c r="AL79">
        <v>0</v>
      </c>
      <c r="AM79">
        <v>25</v>
      </c>
      <c r="AN79">
        <v>100.53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54.39</v>
      </c>
      <c r="AW79">
        <v>48.93</v>
      </c>
      <c r="AX79">
        <v>21.81</v>
      </c>
      <c r="AY79">
        <v>0</v>
      </c>
      <c r="AZ79">
        <v>99.87</v>
      </c>
      <c r="BA79">
        <v>0</v>
      </c>
      <c r="BB79">
        <v>14.5</v>
      </c>
      <c r="BC79">
        <v>22.83</v>
      </c>
      <c r="BD79">
        <v>6.07</v>
      </c>
      <c r="BE79">
        <v>28.58</v>
      </c>
      <c r="BF79">
        <v>0.57999999999999996</v>
      </c>
      <c r="BG79">
        <v>1.01</v>
      </c>
      <c r="BH79">
        <v>0.97</v>
      </c>
      <c r="BI79">
        <v>0.61</v>
      </c>
      <c r="BJ79">
        <v>0.97</v>
      </c>
      <c r="BK79">
        <v>0</v>
      </c>
      <c r="BL79">
        <v>81.19</v>
      </c>
      <c r="BM79">
        <v>6.84</v>
      </c>
      <c r="BN79">
        <v>48.32</v>
      </c>
      <c r="BO79">
        <v>190.99</v>
      </c>
      <c r="BP79">
        <v>40.590000000000003</v>
      </c>
      <c r="BQ79">
        <v>0.61</v>
      </c>
      <c r="BR79">
        <v>1.91</v>
      </c>
      <c r="BS79">
        <v>0.81</v>
      </c>
    </row>
    <row r="80" spans="7:71">
      <c r="G80" t="s">
        <v>122</v>
      </c>
      <c r="H80" s="115">
        <v>819.97000000000014</v>
      </c>
      <c r="I80" s="88">
        <v>263.71000000000004</v>
      </c>
      <c r="J80" s="88">
        <v>368.54000000000008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25.03</v>
      </c>
      <c r="AC80">
        <v>164.3</v>
      </c>
      <c r="AD80">
        <v>16.82</v>
      </c>
      <c r="AE80">
        <v>74.760000000000005</v>
      </c>
      <c r="AF80">
        <v>24.89</v>
      </c>
      <c r="AG80">
        <v>49.77</v>
      </c>
      <c r="AH80">
        <v>137</v>
      </c>
      <c r="AI80">
        <v>50.16</v>
      </c>
      <c r="AJ80">
        <v>60.41</v>
      </c>
      <c r="AK80">
        <v>49.77</v>
      </c>
      <c r="AL80">
        <v>0</v>
      </c>
      <c r="AM80">
        <v>25</v>
      </c>
      <c r="AN80">
        <v>100.53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54.39</v>
      </c>
      <c r="AW80">
        <v>48.93</v>
      </c>
      <c r="AX80">
        <v>21.81</v>
      </c>
      <c r="AY80">
        <v>0</v>
      </c>
      <c r="AZ80">
        <v>99.87</v>
      </c>
      <c r="BA80">
        <v>0</v>
      </c>
      <c r="BB80">
        <v>14.5</v>
      </c>
      <c r="BC80">
        <v>22.83</v>
      </c>
      <c r="BD80">
        <v>6.07</v>
      </c>
      <c r="BE80">
        <v>28.58</v>
      </c>
      <c r="BF80">
        <v>0.57999999999999996</v>
      </c>
      <c r="BG80">
        <v>1.01</v>
      </c>
      <c r="BH80">
        <v>0.97</v>
      </c>
      <c r="BI80">
        <v>0.61</v>
      </c>
      <c r="BJ80">
        <v>0.97</v>
      </c>
      <c r="BK80">
        <v>0</v>
      </c>
      <c r="BL80">
        <v>81.19</v>
      </c>
      <c r="BM80">
        <v>6.84</v>
      </c>
      <c r="BN80">
        <v>48.32</v>
      </c>
      <c r="BO80">
        <v>190.99</v>
      </c>
      <c r="BP80">
        <v>40.590000000000003</v>
      </c>
      <c r="BQ80">
        <v>0.61</v>
      </c>
      <c r="BR80">
        <v>0.94</v>
      </c>
      <c r="BS80">
        <v>0.41</v>
      </c>
    </row>
    <row r="81" spans="7:71">
      <c r="G81" t="s">
        <v>123</v>
      </c>
      <c r="H81" s="115">
        <v>819.03000000000009</v>
      </c>
      <c r="I81" s="88">
        <v>263.3</v>
      </c>
      <c r="J81" s="88">
        <v>368.54000000000008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25.03</v>
      </c>
      <c r="AC81">
        <v>164.3</v>
      </c>
      <c r="AD81">
        <v>16.82</v>
      </c>
      <c r="AE81">
        <v>74.760000000000005</v>
      </c>
      <c r="AF81">
        <v>24.89</v>
      </c>
      <c r="AG81">
        <v>49.77</v>
      </c>
      <c r="AH81">
        <v>137</v>
      </c>
      <c r="AI81">
        <v>50.16</v>
      </c>
      <c r="AJ81">
        <v>60.41</v>
      </c>
      <c r="AK81">
        <v>49.77</v>
      </c>
      <c r="AL81">
        <v>0</v>
      </c>
      <c r="AM81">
        <v>25</v>
      </c>
      <c r="AN81">
        <v>100.53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54.39</v>
      </c>
      <c r="AW81">
        <v>48.93</v>
      </c>
      <c r="AX81">
        <v>21.81</v>
      </c>
      <c r="AY81">
        <v>0</v>
      </c>
      <c r="AZ81">
        <v>99.87</v>
      </c>
      <c r="BA81">
        <v>0</v>
      </c>
      <c r="BB81">
        <v>14.5</v>
      </c>
      <c r="BC81">
        <v>22.83</v>
      </c>
      <c r="BD81">
        <v>6.07</v>
      </c>
      <c r="BE81">
        <v>28.58</v>
      </c>
      <c r="BF81">
        <v>0.57999999999999996</v>
      </c>
      <c r="BG81">
        <v>1.01</v>
      </c>
      <c r="BH81">
        <v>0.97</v>
      </c>
      <c r="BI81">
        <v>0.61</v>
      </c>
      <c r="BJ81">
        <v>0.97</v>
      </c>
      <c r="BK81">
        <v>0</v>
      </c>
      <c r="BL81">
        <v>81.19</v>
      </c>
      <c r="BM81">
        <v>6.84</v>
      </c>
      <c r="BN81">
        <v>48.32</v>
      </c>
      <c r="BO81">
        <v>190.99</v>
      </c>
      <c r="BP81">
        <v>40.590000000000003</v>
      </c>
      <c r="BQ81">
        <v>0.61</v>
      </c>
      <c r="BR81">
        <v>0</v>
      </c>
      <c r="BS81">
        <v>0</v>
      </c>
    </row>
    <row r="82" spans="7:71">
      <c r="G82" t="s">
        <v>124</v>
      </c>
      <c r="H82" s="115">
        <v>819.03000000000009</v>
      </c>
      <c r="I82" s="88">
        <v>263.3</v>
      </c>
      <c r="J82" s="88">
        <v>368.54000000000008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25.03</v>
      </c>
      <c r="AC82">
        <v>164.3</v>
      </c>
      <c r="AD82">
        <v>16.82</v>
      </c>
      <c r="AE82">
        <v>74.760000000000005</v>
      </c>
      <c r="AF82">
        <v>24.89</v>
      </c>
      <c r="AG82">
        <v>49.77</v>
      </c>
      <c r="AH82">
        <v>137</v>
      </c>
      <c r="AI82">
        <v>50.16</v>
      </c>
      <c r="AJ82">
        <v>60.41</v>
      </c>
      <c r="AK82">
        <v>49.77</v>
      </c>
      <c r="AL82">
        <v>0</v>
      </c>
      <c r="AM82">
        <v>25</v>
      </c>
      <c r="AN82">
        <v>100.53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54.39</v>
      </c>
      <c r="AW82">
        <v>48.93</v>
      </c>
      <c r="AX82">
        <v>21.81</v>
      </c>
      <c r="AY82">
        <v>0</v>
      </c>
      <c r="AZ82">
        <v>99.87</v>
      </c>
      <c r="BA82">
        <v>0</v>
      </c>
      <c r="BB82">
        <v>14.5</v>
      </c>
      <c r="BC82">
        <v>22.83</v>
      </c>
      <c r="BD82">
        <v>6.07</v>
      </c>
      <c r="BE82">
        <v>28.58</v>
      </c>
      <c r="BF82">
        <v>0.57999999999999996</v>
      </c>
      <c r="BG82">
        <v>1.01</v>
      </c>
      <c r="BH82">
        <v>0.97</v>
      </c>
      <c r="BI82">
        <v>0.61</v>
      </c>
      <c r="BJ82">
        <v>0.97</v>
      </c>
      <c r="BK82">
        <v>0</v>
      </c>
      <c r="BL82">
        <v>81.19</v>
      </c>
      <c r="BM82">
        <v>6.84</v>
      </c>
      <c r="BN82">
        <v>48.32</v>
      </c>
      <c r="BO82">
        <v>190.99</v>
      </c>
      <c r="BP82">
        <v>40.590000000000003</v>
      </c>
      <c r="BQ82">
        <v>0.61</v>
      </c>
      <c r="BR82">
        <v>0</v>
      </c>
      <c r="BS82">
        <v>0</v>
      </c>
    </row>
    <row r="83" spans="7:71">
      <c r="G83" t="s">
        <v>125</v>
      </c>
      <c r="H83" s="115">
        <v>818.89</v>
      </c>
      <c r="I83" s="88">
        <v>263.3</v>
      </c>
      <c r="J83" s="88">
        <v>368.64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25.03</v>
      </c>
      <c r="AC83">
        <v>164.3</v>
      </c>
      <c r="AD83">
        <v>16.82</v>
      </c>
      <c r="AE83">
        <v>74.760000000000005</v>
      </c>
      <c r="AF83">
        <v>24.89</v>
      </c>
      <c r="AG83">
        <v>49.77</v>
      </c>
      <c r="AH83">
        <v>137</v>
      </c>
      <c r="AI83">
        <v>50.16</v>
      </c>
      <c r="AJ83">
        <v>60.41</v>
      </c>
      <c r="AK83">
        <v>49.77</v>
      </c>
      <c r="AL83">
        <v>0</v>
      </c>
      <c r="AM83">
        <v>25</v>
      </c>
      <c r="AN83">
        <v>100.53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54.39</v>
      </c>
      <c r="AW83">
        <v>48.93</v>
      </c>
      <c r="AX83">
        <v>21.81</v>
      </c>
      <c r="AY83">
        <v>0</v>
      </c>
      <c r="AZ83">
        <v>99.87</v>
      </c>
      <c r="BA83">
        <v>0</v>
      </c>
      <c r="BB83">
        <v>14.5</v>
      </c>
      <c r="BC83">
        <v>22.83</v>
      </c>
      <c r="BD83">
        <v>6.07</v>
      </c>
      <c r="BE83">
        <v>28.58</v>
      </c>
      <c r="BF83">
        <v>0.57999999999999996</v>
      </c>
      <c r="BG83">
        <v>1.01</v>
      </c>
      <c r="BH83">
        <v>0.93</v>
      </c>
      <c r="BI83">
        <v>0.61</v>
      </c>
      <c r="BJ83">
        <v>0.97</v>
      </c>
      <c r="BK83">
        <v>0</v>
      </c>
      <c r="BL83">
        <v>81.19</v>
      </c>
      <c r="BM83">
        <v>6.94</v>
      </c>
      <c r="BN83">
        <v>48.32</v>
      </c>
      <c r="BO83">
        <v>190.99</v>
      </c>
      <c r="BP83">
        <v>40.590000000000003</v>
      </c>
      <c r="BQ83">
        <v>0.61</v>
      </c>
      <c r="BR83">
        <v>0</v>
      </c>
      <c r="BS83">
        <v>0</v>
      </c>
    </row>
    <row r="84" spans="7:71">
      <c r="G84" t="s">
        <v>126</v>
      </c>
      <c r="H84" s="115">
        <v>818.89</v>
      </c>
      <c r="I84" s="88">
        <v>263.3</v>
      </c>
      <c r="J84" s="88">
        <v>368.64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25.03</v>
      </c>
      <c r="AC84">
        <v>164.3</v>
      </c>
      <c r="AD84">
        <v>16.82</v>
      </c>
      <c r="AE84">
        <v>74.760000000000005</v>
      </c>
      <c r="AF84">
        <v>24.89</v>
      </c>
      <c r="AG84">
        <v>49.77</v>
      </c>
      <c r="AH84">
        <v>137</v>
      </c>
      <c r="AI84">
        <v>50.16</v>
      </c>
      <c r="AJ84">
        <v>60.41</v>
      </c>
      <c r="AK84">
        <v>49.77</v>
      </c>
      <c r="AL84">
        <v>0</v>
      </c>
      <c r="AM84">
        <v>25</v>
      </c>
      <c r="AN84">
        <v>100.53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54.39</v>
      </c>
      <c r="AW84">
        <v>48.93</v>
      </c>
      <c r="AX84">
        <v>21.81</v>
      </c>
      <c r="AY84">
        <v>0</v>
      </c>
      <c r="AZ84">
        <v>99.87</v>
      </c>
      <c r="BA84">
        <v>0</v>
      </c>
      <c r="BB84">
        <v>14.5</v>
      </c>
      <c r="BC84">
        <v>22.83</v>
      </c>
      <c r="BD84">
        <v>6.07</v>
      </c>
      <c r="BE84">
        <v>28.58</v>
      </c>
      <c r="BF84">
        <v>0.57999999999999996</v>
      </c>
      <c r="BG84">
        <v>1.01</v>
      </c>
      <c r="BH84">
        <v>0.93</v>
      </c>
      <c r="BI84">
        <v>0.61</v>
      </c>
      <c r="BJ84">
        <v>0.97</v>
      </c>
      <c r="BK84">
        <v>0</v>
      </c>
      <c r="BL84">
        <v>81.19</v>
      </c>
      <c r="BM84">
        <v>6.94</v>
      </c>
      <c r="BN84">
        <v>48.32</v>
      </c>
      <c r="BO84">
        <v>190.99</v>
      </c>
      <c r="BP84">
        <v>40.590000000000003</v>
      </c>
      <c r="BQ84">
        <v>0.61</v>
      </c>
      <c r="BR84">
        <v>0</v>
      </c>
      <c r="BS84">
        <v>0</v>
      </c>
    </row>
    <row r="85" spans="7:71">
      <c r="G85" t="s">
        <v>127</v>
      </c>
      <c r="H85" s="115">
        <v>818.89</v>
      </c>
      <c r="I85" s="88">
        <v>263.3</v>
      </c>
      <c r="J85" s="88">
        <v>368.64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25.03</v>
      </c>
      <c r="AC85">
        <v>164.3</v>
      </c>
      <c r="AD85">
        <v>16.82</v>
      </c>
      <c r="AE85">
        <v>74.760000000000005</v>
      </c>
      <c r="AF85">
        <v>24.89</v>
      </c>
      <c r="AG85">
        <v>49.77</v>
      </c>
      <c r="AH85">
        <v>137</v>
      </c>
      <c r="AI85">
        <v>50.16</v>
      </c>
      <c r="AJ85">
        <v>60.41</v>
      </c>
      <c r="AK85">
        <v>49.77</v>
      </c>
      <c r="AL85">
        <v>0</v>
      </c>
      <c r="AM85">
        <v>25</v>
      </c>
      <c r="AN85">
        <v>100.53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54.39</v>
      </c>
      <c r="AW85">
        <v>48.93</v>
      </c>
      <c r="AX85">
        <v>21.81</v>
      </c>
      <c r="AY85">
        <v>0</v>
      </c>
      <c r="AZ85">
        <v>99.87</v>
      </c>
      <c r="BA85">
        <v>0</v>
      </c>
      <c r="BB85">
        <v>14.5</v>
      </c>
      <c r="BC85">
        <v>22.83</v>
      </c>
      <c r="BD85">
        <v>6.07</v>
      </c>
      <c r="BE85">
        <v>28.58</v>
      </c>
      <c r="BF85">
        <v>0.57999999999999996</v>
      </c>
      <c r="BG85">
        <v>1.01</v>
      </c>
      <c r="BH85">
        <v>0.93</v>
      </c>
      <c r="BI85">
        <v>0.61</v>
      </c>
      <c r="BJ85">
        <v>0.97</v>
      </c>
      <c r="BK85">
        <v>0</v>
      </c>
      <c r="BL85">
        <v>81.19</v>
      </c>
      <c r="BM85">
        <v>6.94</v>
      </c>
      <c r="BN85">
        <v>48.32</v>
      </c>
      <c r="BO85">
        <v>190.99</v>
      </c>
      <c r="BP85">
        <v>40.590000000000003</v>
      </c>
      <c r="BQ85">
        <v>0.61</v>
      </c>
      <c r="BR85">
        <v>0</v>
      </c>
      <c r="BS85">
        <v>0</v>
      </c>
    </row>
    <row r="86" spans="7:71">
      <c r="G86" t="s">
        <v>128</v>
      </c>
      <c r="H86" s="115">
        <v>818.89</v>
      </c>
      <c r="I86" s="88">
        <v>263.3</v>
      </c>
      <c r="J86" s="88">
        <v>368.64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25.03</v>
      </c>
      <c r="AC86">
        <v>164.3</v>
      </c>
      <c r="AD86">
        <v>16.82</v>
      </c>
      <c r="AE86">
        <v>74.760000000000005</v>
      </c>
      <c r="AF86">
        <v>24.89</v>
      </c>
      <c r="AG86">
        <v>49.77</v>
      </c>
      <c r="AH86">
        <v>137</v>
      </c>
      <c r="AI86">
        <v>50.16</v>
      </c>
      <c r="AJ86">
        <v>60.41</v>
      </c>
      <c r="AK86">
        <v>49.77</v>
      </c>
      <c r="AL86">
        <v>0</v>
      </c>
      <c r="AM86">
        <v>25</v>
      </c>
      <c r="AN86">
        <v>100.53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54.39</v>
      </c>
      <c r="AW86">
        <v>48.93</v>
      </c>
      <c r="AX86">
        <v>21.81</v>
      </c>
      <c r="AY86">
        <v>0</v>
      </c>
      <c r="AZ86">
        <v>99.87</v>
      </c>
      <c r="BA86">
        <v>0</v>
      </c>
      <c r="BB86">
        <v>14.5</v>
      </c>
      <c r="BC86">
        <v>22.83</v>
      </c>
      <c r="BD86">
        <v>6.07</v>
      </c>
      <c r="BE86">
        <v>28.58</v>
      </c>
      <c r="BF86">
        <v>0.57999999999999996</v>
      </c>
      <c r="BG86">
        <v>1.01</v>
      </c>
      <c r="BH86">
        <v>0.93</v>
      </c>
      <c r="BI86">
        <v>0.61</v>
      </c>
      <c r="BJ86">
        <v>0.97</v>
      </c>
      <c r="BK86">
        <v>0</v>
      </c>
      <c r="BL86">
        <v>81.19</v>
      </c>
      <c r="BM86">
        <v>6.94</v>
      </c>
      <c r="BN86">
        <v>48.32</v>
      </c>
      <c r="BO86">
        <v>190.99</v>
      </c>
      <c r="BP86">
        <v>40.590000000000003</v>
      </c>
      <c r="BQ86">
        <v>0.61</v>
      </c>
      <c r="BR86">
        <v>0</v>
      </c>
      <c r="BS86">
        <v>0</v>
      </c>
    </row>
    <row r="87" spans="7:71">
      <c r="G87" t="s">
        <v>129</v>
      </c>
      <c r="H87" s="115">
        <v>843.78</v>
      </c>
      <c r="I87" s="88">
        <v>295.09999999999997</v>
      </c>
      <c r="J87" s="88">
        <v>368.64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25.03</v>
      </c>
      <c r="AC87">
        <v>164.3</v>
      </c>
      <c r="AD87">
        <v>16.82</v>
      </c>
      <c r="AE87">
        <v>74.760000000000005</v>
      </c>
      <c r="AF87">
        <v>24.89</v>
      </c>
      <c r="AG87">
        <v>49.77</v>
      </c>
      <c r="AH87">
        <v>137</v>
      </c>
      <c r="AI87">
        <v>50.16</v>
      </c>
      <c r="AJ87">
        <v>60.41</v>
      </c>
      <c r="AK87">
        <v>49.77</v>
      </c>
      <c r="AL87">
        <v>24.89</v>
      </c>
      <c r="AM87">
        <v>25</v>
      </c>
      <c r="AN87">
        <v>100.53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14.5</v>
      </c>
      <c r="AV87">
        <v>71.69</v>
      </c>
      <c r="AW87">
        <v>48.93</v>
      </c>
      <c r="AX87">
        <v>21.81</v>
      </c>
      <c r="AY87">
        <v>0</v>
      </c>
      <c r="AZ87">
        <v>99.87</v>
      </c>
      <c r="BA87">
        <v>0</v>
      </c>
      <c r="BB87">
        <v>14.5</v>
      </c>
      <c r="BC87">
        <v>22.83</v>
      </c>
      <c r="BD87">
        <v>6.07</v>
      </c>
      <c r="BE87">
        <v>28.58</v>
      </c>
      <c r="BF87">
        <v>0.57999999999999996</v>
      </c>
      <c r="BG87">
        <v>1.01</v>
      </c>
      <c r="BH87">
        <v>0.93</v>
      </c>
      <c r="BI87">
        <v>0.61</v>
      </c>
      <c r="BJ87">
        <v>0.97</v>
      </c>
      <c r="BK87">
        <v>0</v>
      </c>
      <c r="BL87">
        <v>81.19</v>
      </c>
      <c r="BM87">
        <v>6.94</v>
      </c>
      <c r="BN87">
        <v>48.32</v>
      </c>
      <c r="BO87">
        <v>190.99</v>
      </c>
      <c r="BP87">
        <v>40.590000000000003</v>
      </c>
      <c r="BQ87">
        <v>0.61</v>
      </c>
      <c r="BR87">
        <v>0</v>
      </c>
      <c r="BS87">
        <v>0</v>
      </c>
    </row>
    <row r="88" spans="7:71">
      <c r="G88" t="s">
        <v>130</v>
      </c>
      <c r="H88" s="115">
        <v>843.78</v>
      </c>
      <c r="I88" s="88">
        <v>295.09999999999997</v>
      </c>
      <c r="J88" s="88">
        <v>368.64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25.03</v>
      </c>
      <c r="AC88">
        <v>164.3</v>
      </c>
      <c r="AD88">
        <v>16.82</v>
      </c>
      <c r="AE88">
        <v>74.760000000000005</v>
      </c>
      <c r="AF88">
        <v>24.89</v>
      </c>
      <c r="AG88">
        <v>49.77</v>
      </c>
      <c r="AH88">
        <v>137</v>
      </c>
      <c r="AI88">
        <v>50.16</v>
      </c>
      <c r="AJ88">
        <v>60.41</v>
      </c>
      <c r="AK88">
        <v>49.77</v>
      </c>
      <c r="AL88">
        <v>24.89</v>
      </c>
      <c r="AM88">
        <v>25</v>
      </c>
      <c r="AN88">
        <v>100.53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14.5</v>
      </c>
      <c r="AV88">
        <v>71.69</v>
      </c>
      <c r="AW88">
        <v>48.93</v>
      </c>
      <c r="AX88">
        <v>21.81</v>
      </c>
      <c r="AY88">
        <v>0</v>
      </c>
      <c r="AZ88">
        <v>99.87</v>
      </c>
      <c r="BA88">
        <v>0</v>
      </c>
      <c r="BB88">
        <v>14.5</v>
      </c>
      <c r="BC88">
        <v>22.83</v>
      </c>
      <c r="BD88">
        <v>6.07</v>
      </c>
      <c r="BE88">
        <v>28.58</v>
      </c>
      <c r="BF88">
        <v>0.57999999999999996</v>
      </c>
      <c r="BG88">
        <v>1.01</v>
      </c>
      <c r="BH88">
        <v>0.93</v>
      </c>
      <c r="BI88">
        <v>0.61</v>
      </c>
      <c r="BJ88">
        <v>0.97</v>
      </c>
      <c r="BK88">
        <v>0</v>
      </c>
      <c r="BL88">
        <v>81.19</v>
      </c>
      <c r="BM88">
        <v>6.94</v>
      </c>
      <c r="BN88">
        <v>48.32</v>
      </c>
      <c r="BO88">
        <v>190.99</v>
      </c>
      <c r="BP88">
        <v>40.590000000000003</v>
      </c>
      <c r="BQ88">
        <v>0.61</v>
      </c>
      <c r="BR88">
        <v>0</v>
      </c>
      <c r="BS88">
        <v>0</v>
      </c>
    </row>
    <row r="89" spans="7:71">
      <c r="G89" t="s">
        <v>131</v>
      </c>
      <c r="H89" s="115">
        <v>843.78</v>
      </c>
      <c r="I89" s="88">
        <v>295.09999999999997</v>
      </c>
      <c r="J89" s="88">
        <v>368.64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25.03</v>
      </c>
      <c r="AC89">
        <v>164.3</v>
      </c>
      <c r="AD89">
        <v>16.82</v>
      </c>
      <c r="AE89">
        <v>74.760000000000005</v>
      </c>
      <c r="AF89">
        <v>24.89</v>
      </c>
      <c r="AG89">
        <v>49.77</v>
      </c>
      <c r="AH89">
        <v>137</v>
      </c>
      <c r="AI89">
        <v>50.16</v>
      </c>
      <c r="AJ89">
        <v>60.41</v>
      </c>
      <c r="AK89">
        <v>49.77</v>
      </c>
      <c r="AL89">
        <v>24.89</v>
      </c>
      <c r="AM89">
        <v>25</v>
      </c>
      <c r="AN89">
        <v>100.53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14.5</v>
      </c>
      <c r="AV89">
        <v>71.69</v>
      </c>
      <c r="AW89">
        <v>48.93</v>
      </c>
      <c r="AX89">
        <v>21.81</v>
      </c>
      <c r="AY89">
        <v>0</v>
      </c>
      <c r="AZ89">
        <v>99.87</v>
      </c>
      <c r="BA89">
        <v>0</v>
      </c>
      <c r="BB89">
        <v>14.5</v>
      </c>
      <c r="BC89">
        <v>22.83</v>
      </c>
      <c r="BD89">
        <v>6.07</v>
      </c>
      <c r="BE89">
        <v>28.58</v>
      </c>
      <c r="BF89">
        <v>0.57999999999999996</v>
      </c>
      <c r="BG89">
        <v>1.01</v>
      </c>
      <c r="BH89">
        <v>0.93</v>
      </c>
      <c r="BI89">
        <v>0.61</v>
      </c>
      <c r="BJ89">
        <v>0.97</v>
      </c>
      <c r="BK89">
        <v>0</v>
      </c>
      <c r="BL89">
        <v>81.19</v>
      </c>
      <c r="BM89">
        <v>6.94</v>
      </c>
      <c r="BN89">
        <v>48.32</v>
      </c>
      <c r="BO89">
        <v>190.99</v>
      </c>
      <c r="BP89">
        <v>40.590000000000003</v>
      </c>
      <c r="BQ89">
        <v>0.61</v>
      </c>
      <c r="BR89">
        <v>0</v>
      </c>
      <c r="BS89">
        <v>0</v>
      </c>
    </row>
    <row r="90" spans="7:71">
      <c r="G90" t="s">
        <v>132</v>
      </c>
      <c r="H90" s="115">
        <v>843.78</v>
      </c>
      <c r="I90" s="88">
        <v>295.09999999999997</v>
      </c>
      <c r="J90" s="88">
        <v>368.64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25.03</v>
      </c>
      <c r="AC90">
        <v>164.3</v>
      </c>
      <c r="AD90">
        <v>16.82</v>
      </c>
      <c r="AE90">
        <v>74.760000000000005</v>
      </c>
      <c r="AF90">
        <v>24.89</v>
      </c>
      <c r="AG90">
        <v>49.77</v>
      </c>
      <c r="AH90">
        <v>137</v>
      </c>
      <c r="AI90">
        <v>50.16</v>
      </c>
      <c r="AJ90">
        <v>60.41</v>
      </c>
      <c r="AK90">
        <v>49.77</v>
      </c>
      <c r="AL90">
        <v>24.89</v>
      </c>
      <c r="AM90">
        <v>25</v>
      </c>
      <c r="AN90">
        <v>100.53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14.5</v>
      </c>
      <c r="AV90">
        <v>71.69</v>
      </c>
      <c r="AW90">
        <v>48.93</v>
      </c>
      <c r="AX90">
        <v>21.81</v>
      </c>
      <c r="AY90">
        <v>0</v>
      </c>
      <c r="AZ90">
        <v>99.87</v>
      </c>
      <c r="BA90">
        <v>0</v>
      </c>
      <c r="BB90">
        <v>14.5</v>
      </c>
      <c r="BC90">
        <v>22.83</v>
      </c>
      <c r="BD90">
        <v>6.07</v>
      </c>
      <c r="BE90">
        <v>28.58</v>
      </c>
      <c r="BF90">
        <v>0.57999999999999996</v>
      </c>
      <c r="BG90">
        <v>1.01</v>
      </c>
      <c r="BH90">
        <v>0.93</v>
      </c>
      <c r="BI90">
        <v>0.61</v>
      </c>
      <c r="BJ90">
        <v>0.97</v>
      </c>
      <c r="BK90">
        <v>0</v>
      </c>
      <c r="BL90">
        <v>81.19</v>
      </c>
      <c r="BM90">
        <v>6.94</v>
      </c>
      <c r="BN90">
        <v>48.32</v>
      </c>
      <c r="BO90">
        <v>190.99</v>
      </c>
      <c r="BP90">
        <v>40.590000000000003</v>
      </c>
      <c r="BQ90">
        <v>0.61</v>
      </c>
      <c r="BR90">
        <v>0</v>
      </c>
      <c r="BS90">
        <v>0</v>
      </c>
    </row>
    <row r="91" spans="7:71">
      <c r="G91" t="s">
        <v>133</v>
      </c>
      <c r="H91" s="115">
        <v>941.64</v>
      </c>
      <c r="I91" s="88">
        <v>327.72</v>
      </c>
      <c r="J91" s="88">
        <v>368.73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25.03</v>
      </c>
      <c r="AC91">
        <v>164.3</v>
      </c>
      <c r="AD91">
        <v>16.82</v>
      </c>
      <c r="AE91">
        <v>74.760000000000005</v>
      </c>
      <c r="AF91">
        <v>24.89</v>
      </c>
      <c r="AG91">
        <v>49.77</v>
      </c>
      <c r="AH91">
        <v>137</v>
      </c>
      <c r="AI91">
        <v>50.16</v>
      </c>
      <c r="AJ91">
        <v>60.41</v>
      </c>
      <c r="AK91">
        <v>49.77</v>
      </c>
      <c r="AL91">
        <v>24.89</v>
      </c>
      <c r="AM91">
        <v>25</v>
      </c>
      <c r="AN91">
        <v>100.53</v>
      </c>
      <c r="AO91">
        <v>0</v>
      </c>
      <c r="AP91">
        <v>56.11</v>
      </c>
      <c r="AQ91">
        <v>41.75</v>
      </c>
      <c r="AR91">
        <v>0</v>
      </c>
      <c r="AS91">
        <v>0</v>
      </c>
      <c r="AT91">
        <v>18.7</v>
      </c>
      <c r="AU91">
        <v>14.5</v>
      </c>
      <c r="AV91">
        <v>71.69</v>
      </c>
      <c r="AW91">
        <v>48.93</v>
      </c>
      <c r="AX91">
        <v>21.81</v>
      </c>
      <c r="AY91">
        <v>0</v>
      </c>
      <c r="AZ91">
        <v>99.87</v>
      </c>
      <c r="BA91">
        <v>13.92</v>
      </c>
      <c r="BB91">
        <v>14.5</v>
      </c>
      <c r="BC91">
        <v>22.83</v>
      </c>
      <c r="BD91">
        <v>6.07</v>
      </c>
      <c r="BE91">
        <v>28.58</v>
      </c>
      <c r="BF91">
        <v>0.57999999999999996</v>
      </c>
      <c r="BG91">
        <v>1.01</v>
      </c>
      <c r="BH91">
        <v>0.93</v>
      </c>
      <c r="BI91">
        <v>0.61</v>
      </c>
      <c r="BJ91">
        <v>0.97</v>
      </c>
      <c r="BK91">
        <v>0</v>
      </c>
      <c r="BL91">
        <v>81.19</v>
      </c>
      <c r="BM91">
        <v>7.03</v>
      </c>
      <c r="BN91">
        <v>48.32</v>
      </c>
      <c r="BO91">
        <v>190.99</v>
      </c>
      <c r="BP91">
        <v>40.590000000000003</v>
      </c>
      <c r="BQ91">
        <v>0.61</v>
      </c>
      <c r="BR91">
        <v>0</v>
      </c>
      <c r="BS91">
        <v>0</v>
      </c>
    </row>
    <row r="92" spans="7:71">
      <c r="G92" t="s">
        <v>134</v>
      </c>
      <c r="H92" s="115">
        <v>941.64</v>
      </c>
      <c r="I92" s="88">
        <v>327.72</v>
      </c>
      <c r="J92" s="88">
        <v>368.73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25.03</v>
      </c>
      <c r="AC92">
        <v>164.3</v>
      </c>
      <c r="AD92">
        <v>16.82</v>
      </c>
      <c r="AE92">
        <v>74.760000000000005</v>
      </c>
      <c r="AF92">
        <v>24.89</v>
      </c>
      <c r="AG92">
        <v>49.77</v>
      </c>
      <c r="AH92">
        <v>137</v>
      </c>
      <c r="AI92">
        <v>50.16</v>
      </c>
      <c r="AJ92">
        <v>60.41</v>
      </c>
      <c r="AK92">
        <v>49.77</v>
      </c>
      <c r="AL92">
        <v>24.89</v>
      </c>
      <c r="AM92">
        <v>25</v>
      </c>
      <c r="AN92">
        <v>100.53</v>
      </c>
      <c r="AO92">
        <v>0</v>
      </c>
      <c r="AP92">
        <v>56.11</v>
      </c>
      <c r="AQ92">
        <v>41.75</v>
      </c>
      <c r="AR92">
        <v>0</v>
      </c>
      <c r="AS92">
        <v>0</v>
      </c>
      <c r="AT92">
        <v>18.7</v>
      </c>
      <c r="AU92">
        <v>14.5</v>
      </c>
      <c r="AV92">
        <v>71.69</v>
      </c>
      <c r="AW92">
        <v>48.93</v>
      </c>
      <c r="AX92">
        <v>21.81</v>
      </c>
      <c r="AY92">
        <v>0</v>
      </c>
      <c r="AZ92">
        <v>99.87</v>
      </c>
      <c r="BA92">
        <v>13.92</v>
      </c>
      <c r="BB92">
        <v>14.5</v>
      </c>
      <c r="BC92">
        <v>22.83</v>
      </c>
      <c r="BD92">
        <v>6.07</v>
      </c>
      <c r="BE92">
        <v>28.58</v>
      </c>
      <c r="BF92">
        <v>0.57999999999999996</v>
      </c>
      <c r="BG92">
        <v>1.01</v>
      </c>
      <c r="BH92">
        <v>0.93</v>
      </c>
      <c r="BI92">
        <v>0.61</v>
      </c>
      <c r="BJ92">
        <v>0.97</v>
      </c>
      <c r="BK92">
        <v>0</v>
      </c>
      <c r="BL92">
        <v>81.19</v>
      </c>
      <c r="BM92">
        <v>7.03</v>
      </c>
      <c r="BN92">
        <v>48.32</v>
      </c>
      <c r="BO92">
        <v>190.99</v>
      </c>
      <c r="BP92">
        <v>40.590000000000003</v>
      </c>
      <c r="BQ92">
        <v>0.61</v>
      </c>
      <c r="BR92">
        <v>0</v>
      </c>
      <c r="BS92">
        <v>0</v>
      </c>
    </row>
    <row r="93" spans="7:71">
      <c r="G93" t="s">
        <v>135</v>
      </c>
      <c r="H93" s="115">
        <v>941.64</v>
      </c>
      <c r="I93" s="88">
        <v>327.72</v>
      </c>
      <c r="J93" s="88">
        <v>368.73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25.03</v>
      </c>
      <c r="AC93">
        <v>164.3</v>
      </c>
      <c r="AD93">
        <v>16.82</v>
      </c>
      <c r="AE93">
        <v>74.760000000000005</v>
      </c>
      <c r="AF93">
        <v>24.89</v>
      </c>
      <c r="AG93">
        <v>49.77</v>
      </c>
      <c r="AH93">
        <v>137</v>
      </c>
      <c r="AI93">
        <v>50.16</v>
      </c>
      <c r="AJ93">
        <v>60.41</v>
      </c>
      <c r="AK93">
        <v>49.77</v>
      </c>
      <c r="AL93">
        <v>24.89</v>
      </c>
      <c r="AM93">
        <v>25</v>
      </c>
      <c r="AN93">
        <v>100.53</v>
      </c>
      <c r="AO93">
        <v>0</v>
      </c>
      <c r="AP93">
        <v>56.11</v>
      </c>
      <c r="AQ93">
        <v>41.75</v>
      </c>
      <c r="AR93">
        <v>0</v>
      </c>
      <c r="AS93">
        <v>0</v>
      </c>
      <c r="AT93">
        <v>18.7</v>
      </c>
      <c r="AU93">
        <v>14.5</v>
      </c>
      <c r="AV93">
        <v>71.69</v>
      </c>
      <c r="AW93">
        <v>48.93</v>
      </c>
      <c r="AX93">
        <v>21.81</v>
      </c>
      <c r="AY93">
        <v>0</v>
      </c>
      <c r="AZ93">
        <v>99.87</v>
      </c>
      <c r="BA93">
        <v>13.92</v>
      </c>
      <c r="BB93">
        <v>14.5</v>
      </c>
      <c r="BC93">
        <v>22.83</v>
      </c>
      <c r="BD93">
        <v>6.07</v>
      </c>
      <c r="BE93">
        <v>28.58</v>
      </c>
      <c r="BF93">
        <v>0.57999999999999996</v>
      </c>
      <c r="BG93">
        <v>1.01</v>
      </c>
      <c r="BH93">
        <v>0.93</v>
      </c>
      <c r="BI93">
        <v>0.61</v>
      </c>
      <c r="BJ93">
        <v>0.97</v>
      </c>
      <c r="BK93">
        <v>0</v>
      </c>
      <c r="BL93">
        <v>81.19</v>
      </c>
      <c r="BM93">
        <v>7.03</v>
      </c>
      <c r="BN93">
        <v>48.32</v>
      </c>
      <c r="BO93">
        <v>190.99</v>
      </c>
      <c r="BP93">
        <v>40.590000000000003</v>
      </c>
      <c r="BQ93">
        <v>0.61</v>
      </c>
      <c r="BR93">
        <v>0</v>
      </c>
      <c r="BS93">
        <v>0</v>
      </c>
    </row>
    <row r="94" spans="7:71">
      <c r="G94" t="s">
        <v>136</v>
      </c>
      <c r="H94" s="115">
        <v>941.64</v>
      </c>
      <c r="I94" s="88">
        <v>327.72</v>
      </c>
      <c r="J94" s="88">
        <v>368.73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25.03</v>
      </c>
      <c r="AC94">
        <v>164.3</v>
      </c>
      <c r="AD94">
        <v>16.82</v>
      </c>
      <c r="AE94">
        <v>74.760000000000005</v>
      </c>
      <c r="AF94">
        <v>24.89</v>
      </c>
      <c r="AG94">
        <v>49.77</v>
      </c>
      <c r="AH94">
        <v>137</v>
      </c>
      <c r="AI94">
        <v>50.16</v>
      </c>
      <c r="AJ94">
        <v>60.41</v>
      </c>
      <c r="AK94">
        <v>49.77</v>
      </c>
      <c r="AL94">
        <v>24.89</v>
      </c>
      <c r="AM94">
        <v>25</v>
      </c>
      <c r="AN94">
        <v>100.53</v>
      </c>
      <c r="AO94">
        <v>0</v>
      </c>
      <c r="AP94">
        <v>56.11</v>
      </c>
      <c r="AQ94">
        <v>41.75</v>
      </c>
      <c r="AR94">
        <v>0</v>
      </c>
      <c r="AS94">
        <v>0</v>
      </c>
      <c r="AT94">
        <v>18.7</v>
      </c>
      <c r="AU94">
        <v>14.5</v>
      </c>
      <c r="AV94">
        <v>71.69</v>
      </c>
      <c r="AW94">
        <v>48.93</v>
      </c>
      <c r="AX94">
        <v>21.81</v>
      </c>
      <c r="AY94">
        <v>0</v>
      </c>
      <c r="AZ94">
        <v>99.87</v>
      </c>
      <c r="BA94">
        <v>13.92</v>
      </c>
      <c r="BB94">
        <v>14.5</v>
      </c>
      <c r="BC94">
        <v>22.83</v>
      </c>
      <c r="BD94">
        <v>6.07</v>
      </c>
      <c r="BE94">
        <v>28.58</v>
      </c>
      <c r="BF94">
        <v>0.57999999999999996</v>
      </c>
      <c r="BG94">
        <v>1.01</v>
      </c>
      <c r="BH94">
        <v>0.93</v>
      </c>
      <c r="BI94">
        <v>0.61</v>
      </c>
      <c r="BJ94">
        <v>0.97</v>
      </c>
      <c r="BK94">
        <v>0</v>
      </c>
      <c r="BL94">
        <v>81.19</v>
      </c>
      <c r="BM94">
        <v>7.03</v>
      </c>
      <c r="BN94">
        <v>48.32</v>
      </c>
      <c r="BO94">
        <v>190.99</v>
      </c>
      <c r="BP94">
        <v>40.590000000000003</v>
      </c>
      <c r="BQ94">
        <v>0.61</v>
      </c>
      <c r="BR94">
        <v>0</v>
      </c>
      <c r="BS94">
        <v>0</v>
      </c>
    </row>
    <row r="95" spans="7:71">
      <c r="G95" t="s">
        <v>137</v>
      </c>
      <c r="H95" s="115">
        <v>1060.9799999999998</v>
      </c>
      <c r="I95" s="88">
        <v>327.68</v>
      </c>
      <c r="J95" s="88">
        <v>368.73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25.03</v>
      </c>
      <c r="AC95">
        <v>164.3</v>
      </c>
      <c r="AD95">
        <v>16.82</v>
      </c>
      <c r="AE95">
        <v>74.760000000000005</v>
      </c>
      <c r="AF95">
        <v>24.89</v>
      </c>
      <c r="AG95">
        <v>49.77</v>
      </c>
      <c r="AH95">
        <v>137</v>
      </c>
      <c r="AI95">
        <v>50.16</v>
      </c>
      <c r="AJ95">
        <v>60.41</v>
      </c>
      <c r="AK95">
        <v>49.77</v>
      </c>
      <c r="AL95">
        <v>24.89</v>
      </c>
      <c r="AM95">
        <v>25</v>
      </c>
      <c r="AN95">
        <v>100.53</v>
      </c>
      <c r="AO95">
        <v>0</v>
      </c>
      <c r="AP95">
        <v>56.11</v>
      </c>
      <c r="AQ95">
        <v>41.75</v>
      </c>
      <c r="AR95">
        <v>119.34</v>
      </c>
      <c r="AS95">
        <v>0</v>
      </c>
      <c r="AT95">
        <v>0</v>
      </c>
      <c r="AU95">
        <v>14.5</v>
      </c>
      <c r="AV95">
        <v>71.69</v>
      </c>
      <c r="AW95">
        <v>48.93</v>
      </c>
      <c r="AX95">
        <v>21.81</v>
      </c>
      <c r="AY95">
        <v>18.7</v>
      </c>
      <c r="AZ95">
        <v>99.87</v>
      </c>
      <c r="BA95">
        <v>13.92</v>
      </c>
      <c r="BB95">
        <v>14.5</v>
      </c>
      <c r="BC95">
        <v>22.83</v>
      </c>
      <c r="BD95">
        <v>6.07</v>
      </c>
      <c r="BE95">
        <v>28.58</v>
      </c>
      <c r="BF95">
        <v>0.57999999999999996</v>
      </c>
      <c r="BG95">
        <v>1.01</v>
      </c>
      <c r="BH95">
        <v>0.93</v>
      </c>
      <c r="BI95">
        <v>0.61</v>
      </c>
      <c r="BJ95">
        <v>0.97</v>
      </c>
      <c r="BK95">
        <v>0</v>
      </c>
      <c r="BL95">
        <v>81.19</v>
      </c>
      <c r="BM95">
        <v>7.03</v>
      </c>
      <c r="BN95">
        <v>48.32</v>
      </c>
      <c r="BO95">
        <v>190.99</v>
      </c>
      <c r="BP95">
        <v>40.590000000000003</v>
      </c>
      <c r="BQ95">
        <v>0.61</v>
      </c>
      <c r="BR95">
        <v>0</v>
      </c>
      <c r="BS95">
        <v>0</v>
      </c>
    </row>
    <row r="96" spans="7:71">
      <c r="G96" t="s">
        <v>138</v>
      </c>
      <c r="H96" s="115">
        <v>1060.9799999999998</v>
      </c>
      <c r="I96" s="88">
        <v>327.68</v>
      </c>
      <c r="J96" s="88">
        <v>368.73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25.03</v>
      </c>
      <c r="AC96">
        <v>164.3</v>
      </c>
      <c r="AD96">
        <v>16.82</v>
      </c>
      <c r="AE96">
        <v>74.760000000000005</v>
      </c>
      <c r="AF96">
        <v>24.89</v>
      </c>
      <c r="AG96">
        <v>49.77</v>
      </c>
      <c r="AH96">
        <v>137</v>
      </c>
      <c r="AI96">
        <v>50.16</v>
      </c>
      <c r="AJ96">
        <v>60.41</v>
      </c>
      <c r="AK96">
        <v>49.77</v>
      </c>
      <c r="AL96">
        <v>24.89</v>
      </c>
      <c r="AM96">
        <v>25</v>
      </c>
      <c r="AN96">
        <v>100.53</v>
      </c>
      <c r="AO96">
        <v>0</v>
      </c>
      <c r="AP96">
        <v>56.11</v>
      </c>
      <c r="AQ96">
        <v>41.75</v>
      </c>
      <c r="AR96">
        <v>119.34</v>
      </c>
      <c r="AS96">
        <v>0</v>
      </c>
      <c r="AT96">
        <v>0</v>
      </c>
      <c r="AU96">
        <v>14.5</v>
      </c>
      <c r="AV96">
        <v>71.69</v>
      </c>
      <c r="AW96">
        <v>48.93</v>
      </c>
      <c r="AX96">
        <v>21.81</v>
      </c>
      <c r="AY96">
        <v>18.7</v>
      </c>
      <c r="AZ96">
        <v>99.87</v>
      </c>
      <c r="BA96">
        <v>13.92</v>
      </c>
      <c r="BB96">
        <v>14.5</v>
      </c>
      <c r="BC96">
        <v>22.83</v>
      </c>
      <c r="BD96">
        <v>6.07</v>
      </c>
      <c r="BE96">
        <v>28.58</v>
      </c>
      <c r="BF96">
        <v>0.57999999999999996</v>
      </c>
      <c r="BG96">
        <v>1.01</v>
      </c>
      <c r="BH96">
        <v>0.93</v>
      </c>
      <c r="BI96">
        <v>0.61</v>
      </c>
      <c r="BJ96">
        <v>0.97</v>
      </c>
      <c r="BK96">
        <v>0</v>
      </c>
      <c r="BL96">
        <v>81.19</v>
      </c>
      <c r="BM96">
        <v>7.03</v>
      </c>
      <c r="BN96">
        <v>48.32</v>
      </c>
      <c r="BO96">
        <v>190.99</v>
      </c>
      <c r="BP96">
        <v>40.590000000000003</v>
      </c>
      <c r="BQ96">
        <v>0.61</v>
      </c>
      <c r="BR96">
        <v>0</v>
      </c>
      <c r="BS96">
        <v>0</v>
      </c>
    </row>
    <row r="97" spans="1:133">
      <c r="G97" t="s">
        <v>139</v>
      </c>
      <c r="H97" s="115">
        <v>1060.9799999999998</v>
      </c>
      <c r="I97" s="88">
        <v>327.68</v>
      </c>
      <c r="J97" s="88">
        <v>368.73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25.03</v>
      </c>
      <c r="AC97">
        <v>164.3</v>
      </c>
      <c r="AD97">
        <v>16.82</v>
      </c>
      <c r="AE97">
        <v>74.760000000000005</v>
      </c>
      <c r="AF97">
        <v>24.89</v>
      </c>
      <c r="AG97">
        <v>49.77</v>
      </c>
      <c r="AH97">
        <v>137</v>
      </c>
      <c r="AI97">
        <v>50.16</v>
      </c>
      <c r="AJ97">
        <v>60.41</v>
      </c>
      <c r="AK97">
        <v>49.77</v>
      </c>
      <c r="AL97">
        <v>24.89</v>
      </c>
      <c r="AM97">
        <v>25</v>
      </c>
      <c r="AN97">
        <v>100.53</v>
      </c>
      <c r="AO97">
        <v>0</v>
      </c>
      <c r="AP97">
        <v>56.11</v>
      </c>
      <c r="AQ97">
        <v>41.75</v>
      </c>
      <c r="AR97">
        <v>119.34</v>
      </c>
      <c r="AS97">
        <v>0</v>
      </c>
      <c r="AT97">
        <v>0</v>
      </c>
      <c r="AU97">
        <v>14.5</v>
      </c>
      <c r="AV97">
        <v>71.69</v>
      </c>
      <c r="AW97">
        <v>48.93</v>
      </c>
      <c r="AX97">
        <v>21.81</v>
      </c>
      <c r="AY97">
        <v>18.7</v>
      </c>
      <c r="AZ97">
        <v>99.87</v>
      </c>
      <c r="BA97">
        <v>13.92</v>
      </c>
      <c r="BB97">
        <v>14.5</v>
      </c>
      <c r="BC97">
        <v>22.83</v>
      </c>
      <c r="BD97">
        <v>6.07</v>
      </c>
      <c r="BE97">
        <v>28.58</v>
      </c>
      <c r="BF97">
        <v>0.57999999999999996</v>
      </c>
      <c r="BG97">
        <v>1.01</v>
      </c>
      <c r="BH97">
        <v>0.93</v>
      </c>
      <c r="BI97">
        <v>0.61</v>
      </c>
      <c r="BJ97">
        <v>0.97</v>
      </c>
      <c r="BK97">
        <v>0</v>
      </c>
      <c r="BL97">
        <v>81.19</v>
      </c>
      <c r="BM97">
        <v>7.03</v>
      </c>
      <c r="BN97">
        <v>48.32</v>
      </c>
      <c r="BO97">
        <v>190.99</v>
      </c>
      <c r="BP97">
        <v>40.590000000000003</v>
      </c>
      <c r="BQ97">
        <v>0.61</v>
      </c>
      <c r="BR97">
        <v>0</v>
      </c>
      <c r="BS97">
        <v>0</v>
      </c>
    </row>
    <row r="98" spans="1:133">
      <c r="G98" t="s">
        <v>140</v>
      </c>
      <c r="H98" s="115">
        <v>1060.9799999999998</v>
      </c>
      <c r="I98" s="88">
        <v>327.68</v>
      </c>
      <c r="J98" s="88">
        <v>368.73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25.03</v>
      </c>
      <c r="AC98">
        <v>164.3</v>
      </c>
      <c r="AD98">
        <v>16.82</v>
      </c>
      <c r="AE98">
        <v>74.760000000000005</v>
      </c>
      <c r="AF98">
        <v>24.89</v>
      </c>
      <c r="AG98">
        <v>49.77</v>
      </c>
      <c r="AH98">
        <v>137</v>
      </c>
      <c r="AI98">
        <v>50.16</v>
      </c>
      <c r="AJ98">
        <v>60.41</v>
      </c>
      <c r="AK98">
        <v>49.77</v>
      </c>
      <c r="AL98">
        <v>24.89</v>
      </c>
      <c r="AM98">
        <v>25</v>
      </c>
      <c r="AN98">
        <v>100.53</v>
      </c>
      <c r="AO98">
        <v>0</v>
      </c>
      <c r="AP98">
        <v>56.11</v>
      </c>
      <c r="AQ98">
        <v>41.75</v>
      </c>
      <c r="AR98">
        <v>119.34</v>
      </c>
      <c r="AS98">
        <v>0</v>
      </c>
      <c r="AT98">
        <v>0</v>
      </c>
      <c r="AU98">
        <v>14.5</v>
      </c>
      <c r="AV98">
        <v>71.69</v>
      </c>
      <c r="AW98">
        <v>48.93</v>
      </c>
      <c r="AX98">
        <v>21.81</v>
      </c>
      <c r="AY98">
        <v>18.7</v>
      </c>
      <c r="AZ98">
        <v>99.87</v>
      </c>
      <c r="BA98">
        <v>13.92</v>
      </c>
      <c r="BB98">
        <v>14.5</v>
      </c>
      <c r="BC98">
        <v>22.83</v>
      </c>
      <c r="BD98">
        <v>6.07</v>
      </c>
      <c r="BE98">
        <v>28.58</v>
      </c>
      <c r="BF98">
        <v>0.57999999999999996</v>
      </c>
      <c r="BG98">
        <v>1.01</v>
      </c>
      <c r="BH98">
        <v>0.93</v>
      </c>
      <c r="BI98">
        <v>0.61</v>
      </c>
      <c r="BJ98">
        <v>0.97</v>
      </c>
      <c r="BK98">
        <v>0</v>
      </c>
      <c r="BL98">
        <v>81.19</v>
      </c>
      <c r="BM98">
        <v>7.03</v>
      </c>
      <c r="BN98">
        <v>48.32</v>
      </c>
      <c r="BO98">
        <v>190.99</v>
      </c>
      <c r="BP98">
        <v>40.590000000000003</v>
      </c>
      <c r="BQ98">
        <v>0.61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21.895544999999995</v>
      </c>
      <c r="I99" s="111">
        <f t="shared" ref="I99:BU99" si="1">SUM(I3:I98)/4000</f>
        <v>6.9497349999999978</v>
      </c>
      <c r="J99" s="111">
        <f t="shared" si="1"/>
        <v>8.8431400000000036</v>
      </c>
      <c r="K99" s="111">
        <f t="shared" si="1"/>
        <v>0.19725000000000006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1.927999999999996E-2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0.60072000000000025</v>
      </c>
      <c r="AC99">
        <f t="shared" si="1"/>
        <v>3.9431999999999929</v>
      </c>
      <c r="AD99">
        <f t="shared" si="1"/>
        <v>0.40367999999999976</v>
      </c>
      <c r="AE99">
        <f t="shared" si="1"/>
        <v>1.7942400000000036</v>
      </c>
      <c r="AF99">
        <f t="shared" si="1"/>
        <v>0.59736000000000045</v>
      </c>
      <c r="AG99">
        <f t="shared" si="1"/>
        <v>1.1944800000000011</v>
      </c>
      <c r="AH99">
        <f t="shared" si="1"/>
        <v>3.2879999999999998</v>
      </c>
      <c r="AI99">
        <f t="shared" si="1"/>
        <v>0.37605000000000005</v>
      </c>
      <c r="AJ99">
        <f t="shared" si="1"/>
        <v>2.3351199999999981</v>
      </c>
      <c r="AK99">
        <f t="shared" si="1"/>
        <v>1.1944800000000011</v>
      </c>
      <c r="AL99">
        <f t="shared" si="1"/>
        <v>0.14933999999999995</v>
      </c>
      <c r="AM99">
        <f t="shared" si="1"/>
        <v>0.6</v>
      </c>
      <c r="AN99">
        <f t="shared" si="1"/>
        <v>2.4127200000000006</v>
      </c>
      <c r="AO99">
        <f t="shared" si="1"/>
        <v>0.29574</v>
      </c>
      <c r="AP99">
        <f t="shared" si="1"/>
        <v>0.44887999999999972</v>
      </c>
      <c r="AQ99">
        <f t="shared" si="1"/>
        <v>0.33400000000000002</v>
      </c>
      <c r="AR99">
        <f t="shared" si="1"/>
        <v>0.5966999999999999</v>
      </c>
      <c r="AS99">
        <f t="shared" si="1"/>
        <v>7.4730000000000005E-2</v>
      </c>
      <c r="AT99">
        <f t="shared" si="1"/>
        <v>0.13089999999999996</v>
      </c>
      <c r="AU99">
        <f t="shared" si="1"/>
        <v>0.1305</v>
      </c>
      <c r="AV99">
        <f t="shared" si="1"/>
        <v>1.4091599999999991</v>
      </c>
      <c r="AW99">
        <f t="shared" si="1"/>
        <v>1.1743199999999996</v>
      </c>
      <c r="AX99">
        <f t="shared" si="1"/>
        <v>0.52343999999999902</v>
      </c>
      <c r="AY99">
        <f t="shared" si="1"/>
        <v>1.8699999999999998E-2</v>
      </c>
      <c r="AZ99">
        <f t="shared" si="1"/>
        <v>2.3968800000000012</v>
      </c>
      <c r="BA99">
        <f t="shared" si="1"/>
        <v>0.11136000000000003</v>
      </c>
      <c r="BB99">
        <f t="shared" si="1"/>
        <v>0.34799999999999998</v>
      </c>
      <c r="BC99">
        <f t="shared" si="1"/>
        <v>0.5479199999999993</v>
      </c>
      <c r="BD99">
        <f t="shared" si="1"/>
        <v>0.11303999999999995</v>
      </c>
      <c r="BE99">
        <f t="shared" si="1"/>
        <v>0.68591999999999909</v>
      </c>
      <c r="BF99">
        <f t="shared" si="1"/>
        <v>1.3219999999999975E-2</v>
      </c>
      <c r="BG99">
        <f t="shared" si="1"/>
        <v>2.4240000000000029E-2</v>
      </c>
      <c r="BH99">
        <f t="shared" si="1"/>
        <v>2.2800000000000015E-2</v>
      </c>
      <c r="BI99">
        <f t="shared" si="1"/>
        <v>1.463999999999999E-2</v>
      </c>
      <c r="BJ99">
        <f t="shared" si="1"/>
        <v>2.3279999999999981E-2</v>
      </c>
      <c r="BK99">
        <f t="shared" si="1"/>
        <v>0.17397000000000001</v>
      </c>
      <c r="BL99">
        <f t="shared" si="1"/>
        <v>1.9485599999999961</v>
      </c>
      <c r="BM99">
        <f t="shared" si="1"/>
        <v>0.16234000000000012</v>
      </c>
      <c r="BN99">
        <f t="shared" si="1"/>
        <v>1.1596800000000007</v>
      </c>
      <c r="BO99">
        <f t="shared" si="1"/>
        <v>4.5837599999999998</v>
      </c>
      <c r="BP99">
        <f t="shared" si="1"/>
        <v>0.97416000000000136</v>
      </c>
      <c r="BQ99">
        <f t="shared" si="1"/>
        <v>1.421999999999999E-2</v>
      </c>
      <c r="BR99">
        <f t="shared" si="1"/>
        <v>0.31778499999999987</v>
      </c>
      <c r="BS99">
        <f t="shared" si="1"/>
        <v>0.13619499999999993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2022-07-04T09:58:23Z</dcterms:modified>
</cp:coreProperties>
</file>